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tgalic\Desktop\Natječaj 2023\Prevencija\OBRASCI\"/>
    </mc:Choice>
  </mc:AlternateContent>
  <bookViews>
    <workbookView xWindow="0" yWindow="0" windowWidth="24000" windowHeight="8700" tabRatio="5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Sheet1!$A$1:$F$148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140" i="1" l="1"/>
  <c r="C138" i="1"/>
  <c r="C137" i="1"/>
  <c r="K83" i="1" l="1"/>
  <c r="H83" i="1"/>
  <c r="F47" i="1"/>
  <c r="J126" i="1" l="1"/>
  <c r="J140" i="1" l="1"/>
  <c r="J138" i="1"/>
  <c r="J137" i="1"/>
  <c r="C136" i="1"/>
  <c r="J136" i="1" s="1"/>
  <c r="E133" i="1"/>
  <c r="J132" i="1"/>
  <c r="J131" i="1"/>
  <c r="J130" i="1"/>
  <c r="F121" i="1"/>
  <c r="C126" i="1" s="1"/>
  <c r="C121" i="1"/>
  <c r="K120" i="1"/>
  <c r="I120" i="1"/>
  <c r="H120" i="1"/>
  <c r="K119" i="1"/>
  <c r="I119" i="1"/>
  <c r="H119" i="1"/>
  <c r="K118" i="1"/>
  <c r="I118" i="1"/>
  <c r="H118" i="1"/>
  <c r="K117" i="1"/>
  <c r="I117" i="1"/>
  <c r="H117" i="1"/>
  <c r="K116" i="1"/>
  <c r="I116" i="1"/>
  <c r="H116" i="1"/>
  <c r="K115" i="1"/>
  <c r="I115" i="1"/>
  <c r="H115" i="1"/>
  <c r="K114" i="1"/>
  <c r="I114" i="1"/>
  <c r="H114" i="1"/>
  <c r="K113" i="1"/>
  <c r="I113" i="1"/>
  <c r="H113" i="1"/>
  <c r="K112" i="1"/>
  <c r="K121" i="1" s="1"/>
  <c r="I112" i="1"/>
  <c r="H112" i="1"/>
  <c r="K111" i="1"/>
  <c r="I111" i="1"/>
  <c r="H111" i="1"/>
  <c r="H121" i="1" s="1"/>
  <c r="F107" i="1"/>
  <c r="C139" i="1" s="1"/>
  <c r="C107" i="1"/>
  <c r="K106" i="1"/>
  <c r="I106" i="1"/>
  <c r="H106" i="1"/>
  <c r="K105" i="1"/>
  <c r="I105" i="1"/>
  <c r="H105" i="1"/>
  <c r="K104" i="1"/>
  <c r="I104" i="1"/>
  <c r="H104" i="1"/>
  <c r="K103" i="1"/>
  <c r="I103" i="1"/>
  <c r="H103" i="1"/>
  <c r="K102" i="1"/>
  <c r="I102" i="1"/>
  <c r="H102" i="1"/>
  <c r="K101" i="1"/>
  <c r="I101" i="1"/>
  <c r="H101" i="1"/>
  <c r="K100" i="1"/>
  <c r="I100" i="1"/>
  <c r="H100" i="1"/>
  <c r="K99" i="1"/>
  <c r="I99" i="1"/>
  <c r="H99" i="1"/>
  <c r="K98" i="1"/>
  <c r="I98" i="1"/>
  <c r="H98" i="1"/>
  <c r="K97" i="1"/>
  <c r="I97" i="1"/>
  <c r="H97" i="1"/>
  <c r="K96" i="1"/>
  <c r="I96" i="1"/>
  <c r="H96" i="1"/>
  <c r="K95" i="1"/>
  <c r="I95" i="1"/>
  <c r="H95" i="1"/>
  <c r="K94" i="1"/>
  <c r="I94" i="1"/>
  <c r="H94" i="1"/>
  <c r="K93" i="1"/>
  <c r="I93" i="1"/>
  <c r="H93" i="1"/>
  <c r="K92" i="1"/>
  <c r="I92" i="1"/>
  <c r="H92" i="1"/>
  <c r="K91" i="1"/>
  <c r="I91" i="1"/>
  <c r="H91" i="1"/>
  <c r="K90" i="1"/>
  <c r="I90" i="1"/>
  <c r="H90" i="1"/>
  <c r="K89" i="1"/>
  <c r="I89" i="1"/>
  <c r="H89" i="1"/>
  <c r="H107" i="1" s="1"/>
  <c r="K88" i="1"/>
  <c r="I88" i="1"/>
  <c r="H88" i="1"/>
  <c r="K87" i="1"/>
  <c r="K107" i="1" s="1"/>
  <c r="I87" i="1"/>
  <c r="H87" i="1"/>
  <c r="F83" i="1"/>
  <c r="C125" i="1" s="1"/>
  <c r="J125" i="1" s="1"/>
  <c r="J127" i="1" s="1"/>
  <c r="C83" i="1"/>
  <c r="K82" i="1"/>
  <c r="I82" i="1"/>
  <c r="H82" i="1"/>
  <c r="K81" i="1"/>
  <c r="I81" i="1"/>
  <c r="H81" i="1"/>
  <c r="K80" i="1"/>
  <c r="I80" i="1"/>
  <c r="H80" i="1"/>
  <c r="K79" i="1"/>
  <c r="I79" i="1"/>
  <c r="H79" i="1"/>
  <c r="K78" i="1"/>
  <c r="I78" i="1"/>
  <c r="H78" i="1"/>
  <c r="K77" i="1"/>
  <c r="I77" i="1"/>
  <c r="H77" i="1"/>
  <c r="K76" i="1"/>
  <c r="I76" i="1"/>
  <c r="H76" i="1"/>
  <c r="K75" i="1"/>
  <c r="I75" i="1"/>
  <c r="H75" i="1"/>
  <c r="K74" i="1"/>
  <c r="I74" i="1"/>
  <c r="H74" i="1"/>
  <c r="K73" i="1"/>
  <c r="I73" i="1"/>
  <c r="H73" i="1"/>
  <c r="F70" i="1"/>
  <c r="C70" i="1"/>
  <c r="K69" i="1"/>
  <c r="I69" i="1"/>
  <c r="H69" i="1"/>
  <c r="K68" i="1"/>
  <c r="I68" i="1"/>
  <c r="H68" i="1"/>
  <c r="K67" i="1"/>
  <c r="I67" i="1"/>
  <c r="H67" i="1"/>
  <c r="K66" i="1"/>
  <c r="I66" i="1"/>
  <c r="H66" i="1"/>
  <c r="K65" i="1"/>
  <c r="I65" i="1"/>
  <c r="H65" i="1"/>
  <c r="K64" i="1"/>
  <c r="I64" i="1"/>
  <c r="H64" i="1"/>
  <c r="K63" i="1"/>
  <c r="I63" i="1"/>
  <c r="H63" i="1"/>
  <c r="K62" i="1"/>
  <c r="I62" i="1"/>
  <c r="H62" i="1"/>
  <c r="K61" i="1"/>
  <c r="I61" i="1"/>
  <c r="H61" i="1"/>
  <c r="K60" i="1"/>
  <c r="I60" i="1"/>
  <c r="H60" i="1"/>
  <c r="K59" i="1"/>
  <c r="I59" i="1"/>
  <c r="H59" i="1"/>
  <c r="K58" i="1"/>
  <c r="I58" i="1"/>
  <c r="H58" i="1"/>
  <c r="K57" i="1"/>
  <c r="I57" i="1"/>
  <c r="H57" i="1"/>
  <c r="K56" i="1"/>
  <c r="I56" i="1"/>
  <c r="H56" i="1"/>
  <c r="K55" i="1"/>
  <c r="I55" i="1"/>
  <c r="H55" i="1"/>
  <c r="K54" i="1"/>
  <c r="I54" i="1"/>
  <c r="H54" i="1"/>
  <c r="K53" i="1"/>
  <c r="K70" i="1" s="1"/>
  <c r="I53" i="1"/>
  <c r="H53" i="1"/>
  <c r="K52" i="1"/>
  <c r="I52" i="1"/>
  <c r="H52" i="1"/>
  <c r="K51" i="1"/>
  <c r="I51" i="1"/>
  <c r="H51" i="1"/>
  <c r="K50" i="1"/>
  <c r="I50" i="1"/>
  <c r="H50" i="1"/>
  <c r="H70" i="1" s="1"/>
  <c r="C47" i="1"/>
  <c r="K46" i="1"/>
  <c r="I46" i="1"/>
  <c r="H46" i="1"/>
  <c r="K45" i="1"/>
  <c r="I45" i="1"/>
  <c r="H45" i="1"/>
  <c r="K44" i="1"/>
  <c r="I44" i="1"/>
  <c r="H44" i="1"/>
  <c r="K43" i="1"/>
  <c r="I43" i="1"/>
  <c r="H43" i="1"/>
  <c r="K42" i="1"/>
  <c r="I42" i="1"/>
  <c r="H42" i="1"/>
  <c r="K41" i="1"/>
  <c r="I41" i="1"/>
  <c r="H41" i="1"/>
  <c r="K40" i="1"/>
  <c r="I40" i="1"/>
  <c r="H40" i="1"/>
  <c r="K39" i="1"/>
  <c r="I39" i="1"/>
  <c r="H39" i="1"/>
  <c r="K38" i="1"/>
  <c r="K47" i="1" s="1"/>
  <c r="I38" i="1"/>
  <c r="H38" i="1"/>
  <c r="K37" i="1"/>
  <c r="I37" i="1"/>
  <c r="H37" i="1"/>
  <c r="H47" i="1" s="1"/>
  <c r="I34" i="1"/>
  <c r="H34" i="1"/>
  <c r="F34" i="1"/>
  <c r="D34" i="1"/>
  <c r="C34" i="1"/>
  <c r="K33" i="1"/>
  <c r="J33" i="1"/>
  <c r="I33" i="1"/>
  <c r="H33" i="1"/>
  <c r="K32" i="1"/>
  <c r="J32" i="1"/>
  <c r="I32" i="1"/>
  <c r="H32" i="1"/>
  <c r="K31" i="1"/>
  <c r="J31" i="1"/>
  <c r="I31" i="1"/>
  <c r="H31" i="1"/>
  <c r="K30" i="1"/>
  <c r="J30" i="1"/>
  <c r="I30" i="1"/>
  <c r="H30" i="1"/>
  <c r="K29" i="1"/>
  <c r="J29" i="1"/>
  <c r="I29" i="1"/>
  <c r="H29" i="1"/>
  <c r="K28" i="1"/>
  <c r="J28" i="1"/>
  <c r="I28" i="1"/>
  <c r="H28" i="1"/>
  <c r="K27" i="1"/>
  <c r="J27" i="1"/>
  <c r="I27" i="1"/>
  <c r="H27" i="1"/>
  <c r="K26" i="1"/>
  <c r="J26" i="1"/>
  <c r="I26" i="1"/>
  <c r="H26" i="1"/>
  <c r="K25" i="1"/>
  <c r="J25" i="1"/>
  <c r="I25" i="1"/>
  <c r="H25" i="1"/>
  <c r="K24" i="1"/>
  <c r="K34" i="1" s="1"/>
  <c r="J24" i="1"/>
  <c r="I24" i="1"/>
  <c r="H24" i="1"/>
  <c r="J133" i="1" l="1"/>
  <c r="C127" i="1"/>
  <c r="J139" i="1"/>
  <c r="E139" i="1"/>
  <c r="K139" i="1" s="1"/>
  <c r="E143" i="1"/>
  <c r="E136" i="1"/>
  <c r="K136" i="1" s="1"/>
  <c r="E137" i="1"/>
  <c r="K137" i="1" s="1"/>
  <c r="E138" i="1"/>
  <c r="K138" i="1" s="1"/>
  <c r="E140" i="1"/>
  <c r="K140" i="1" s="1"/>
  <c r="J143" i="1" l="1"/>
  <c r="E142" i="1"/>
  <c r="J142" i="1" s="1"/>
</calcChain>
</file>

<file path=xl/sharedStrings.xml><?xml version="1.0" encoding="utf-8"?>
<sst xmlns="http://schemas.openxmlformats.org/spreadsheetml/2006/main" count="186" uniqueCount="136">
  <si>
    <t>Obrazac A2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</si>
  <si>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GRAD ZAGREB          </t>
  </si>
  <si>
    <t>Naziv podnositelja prijave:</t>
  </si>
  <si>
    <t>Naziv programa ili projekta:</t>
  </si>
  <si>
    <r>
      <rPr>
        <b/>
        <sz val="11"/>
        <color rgb="FF000000"/>
        <rFont val="Times New Roman"/>
        <family val="1"/>
        <charset val="1"/>
      </rPr>
      <t xml:space="preserve">Molimo da obrazac popunite isključivo računalom. Po potrebi možete dodavati retke. </t>
    </r>
    <r>
      <rPr>
        <b/>
        <u/>
        <sz val="11"/>
        <color rgb="FF000000"/>
        <rFont val="Times New Roman"/>
        <family val="1"/>
        <charset val="1"/>
      </rPr>
      <t xml:space="preserve">Prilikom umetanja redaka ne zaboravite provjeriti ispravnost formula u ćelijama. </t>
    </r>
  </si>
  <si>
    <t>TROŠKOVNIK PROGRAMA ILI PROJEKTA</t>
  </si>
  <si>
    <t>Vrsta troška</t>
  </si>
  <si>
    <t>Iznos u eurima</t>
  </si>
  <si>
    <t>Iznos u kunama (automatski izračun)</t>
  </si>
  <si>
    <r>
      <rPr>
        <b/>
        <sz val="11"/>
        <color rgb="FFFFFFFF"/>
        <rFont val="Times New Roman"/>
        <family val="1"/>
        <charset val="1"/>
      </rPr>
      <t xml:space="preserve">A) DIREKTNI TROŠKOVI </t>
    </r>
    <r>
      <rPr>
        <sz val="11"/>
        <color rgb="FFFFFFFF"/>
        <rFont val="Times New Roman"/>
        <family val="1"/>
        <charset val="1"/>
      </rPr>
      <t>(specificirati troškove koji su izravno povezani s programom ili projektom)</t>
    </r>
  </si>
  <si>
    <t>A) DIREKTNI TROŠKOVI</t>
  </si>
  <si>
    <t>Mjesečni iznos bruto plaće</t>
  </si>
  <si>
    <t>Mjesečni iznos bruto plaće koji se traži od Grada Zagreba</t>
  </si>
  <si>
    <t>Broj mjeseci</t>
  </si>
  <si>
    <t>Ukupan iznos koji se traži od Grada Zagreba</t>
  </si>
  <si>
    <t>1.1.</t>
  </si>
  <si>
    <t>1.2.</t>
  </si>
  <si>
    <t>Administator/ica</t>
  </si>
  <si>
    <t>1.3.</t>
  </si>
  <si>
    <t>1.4.</t>
  </si>
  <si>
    <t>1.5.</t>
  </si>
  <si>
    <t>1.6.</t>
  </si>
  <si>
    <t>1.7.</t>
  </si>
  <si>
    <t>1.8.</t>
  </si>
  <si>
    <t>1.9.</t>
  </si>
  <si>
    <t>1.10.</t>
  </si>
  <si>
    <t xml:space="preserve">Ukupno: </t>
  </si>
  <si>
    <t>Pojedinačni iznos isplate po ugovoru</t>
  </si>
  <si>
    <t>Broj isplata/ugovora po osobi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</si>
  <si>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</si>
  <si>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</si>
  <si>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</si>
  <si>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</si>
  <si>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</si>
  <si>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</si>
  <si>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</si>
  <si>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</si>
  <si>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</si>
  <si>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</si>
  <si>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Ukupno:</t>
  </si>
  <si>
    <t>Ukupan iznos troška</t>
  </si>
  <si>
    <r>
      <rPr>
        <b/>
        <sz val="11"/>
        <color rgb="FFFFFFFF"/>
        <rFont val="Times New Roman"/>
        <family val="1"/>
        <charset val="1"/>
      </rPr>
      <t xml:space="preserve">Obrazloženje troškova 
</t>
    </r>
    <r>
      <rPr>
        <sz val="11"/>
        <color rgb="FFFFFFFF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</si>
  <si>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</si>
  <si>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</si>
  <si>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</si>
  <si>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</si>
  <si>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</si>
  <si>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</si>
  <si>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</si>
  <si>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</si>
  <si>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</si>
  <si>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</si>
  <si>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</si>
  <si>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</si>
  <si>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</si>
  <si>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</si>
  <si>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</si>
  <si>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</si>
  <si>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</si>
  <si>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</si>
  <si>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</si>
  <si>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</si>
  <si>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r>
      <rPr>
        <b/>
        <sz val="11"/>
        <color rgb="FFFFFFFF"/>
        <rFont val="Times New Roman"/>
        <family val="1"/>
        <charset val="1"/>
      </rPr>
      <t xml:space="preserve">Obrazloženje troškova
</t>
    </r>
    <r>
      <rPr>
        <sz val="11"/>
        <color rgb="FFFFFFFF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</si>
  <si>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</si>
  <si>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</si>
  <si>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</si>
  <si>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</si>
  <si>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</si>
  <si>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</si>
  <si>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</si>
  <si>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</si>
  <si>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</si>
  <si>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</si>
  <si>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r>
      <rPr>
        <b/>
        <sz val="11"/>
        <color rgb="FFFFFFFF"/>
        <rFont val="Times New Roman"/>
        <family val="1"/>
        <charset val="1"/>
      </rPr>
      <t>5. Troškovi puta i smještaja</t>
    </r>
    <r>
      <rPr>
        <sz val="11"/>
        <color rgb="FFFFFFFF"/>
        <rFont val="Times New Roman"/>
        <family val="1"/>
        <charset val="1"/>
      </rPr>
      <t xml:space="preserve"> (specificirati sve troškove putovanja, dnevnica i smještaja za zaposlenike i druge osobe koje sudjeluju u programu ili projektu, pod uvjetom da su u skladu s pravilima o visini iznosa za takve naknade za korisnike koji se financiraju iz sredstava državnog proračuna)</t>
    </r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</si>
  <si>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</si>
  <si>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</si>
  <si>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</si>
  <si>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</si>
  <si>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</si>
  <si>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</si>
  <si>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</si>
  <si>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</si>
  <si>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</si>
  <si>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</si>
  <si>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</si>
  <si>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</si>
  <si>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</si>
  <si>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</si>
  <si>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</si>
  <si>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</si>
  <si>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</si>
  <si>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</si>
  <si>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5.19.</t>
  </si>
  <si>
    <t>5.20.</t>
  </si>
  <si>
    <r>
      <rPr>
        <b/>
        <sz val="11"/>
        <color rgb="FFFFFFFF"/>
        <rFont val="Times New Roman"/>
        <family val="1"/>
        <charset val="1"/>
      </rPr>
      <t>B) INDIREKTNI TROŠKOVI</t>
    </r>
    <r>
      <rPr>
        <sz val="11"/>
        <color rgb="FFFFFFFF"/>
        <rFont val="Times New Roman"/>
        <family val="1"/>
        <charset val="1"/>
      </rPr>
      <t xml:space="preserve"> (specificirati troškove koji nisu izravno povezani s provedbom programa ili projekta, ali neizravno pridonose postizanju njegovih ciljeva. Prihvatljivi neizravni troškovi programa ili projekta ne mogu biti veći od </t>
    </r>
    <r>
      <rPr>
        <b/>
        <sz val="11"/>
        <color rgb="FFFFFFFF"/>
        <rFont val="Times New Roman"/>
        <family val="1"/>
        <charset val="1"/>
      </rPr>
      <t>25%</t>
    </r>
    <r>
      <rPr>
        <sz val="11"/>
        <color rgb="FFFFFFFF"/>
        <rFont val="Times New Roman"/>
        <family val="1"/>
        <charset val="1"/>
      </rPr>
      <t xml:space="preserve"> od ukupnog iznosa koji se traži od Grada Zagreba, odnosno koji je odobren od Grada Zagreba. </t>
    </r>
  </si>
  <si>
    <t>B) INDIREKTNI TROŠKOVI</t>
  </si>
  <si>
    <r>
      <rPr>
        <b/>
        <sz val="11"/>
        <color rgb="FFFFFFFF"/>
        <rFont val="Times New Roman"/>
        <family val="1"/>
        <charset val="1"/>
      </rPr>
      <t xml:space="preserve">Troškovi obavljanja osnovne djelatnosti </t>
    </r>
    <r>
      <rPr>
        <sz val="11"/>
        <color rgb="FFFFFFFF"/>
        <rFont val="Times New Roman"/>
        <family val="1"/>
        <charset val="1"/>
      </rPr>
      <t>(primjerice troškovi režija (energija, voda, telefon, internet, najam prostora), bankovni troškovi, poštanski troškovi, troškovi uredskog materijala i slično)</t>
    </r>
  </si>
  <si>
    <t xml:space="preserve">Obrazloženje troškova
(opisati stavku: navesti količinu i jediničnu cijenu, 
te povezanost stavke s programskim ili projektnim aktivnostima)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</si>
  <si>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</si>
  <si>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</si>
  <si>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</si>
  <si>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</si>
  <si>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</si>
  <si>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</si>
  <si>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</si>
  <si>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</si>
  <si>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</si>
  <si>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</si>
  <si>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SAŽETAK</t>
  </si>
  <si>
    <t xml:space="preserve">A) DIREKTNI TROŠKOVI </t>
  </si>
  <si>
    <t xml:space="preserve">B) INDIREKTNI TROŠKOVI </t>
  </si>
  <si>
    <t>SVEUKUPNO (A+B)</t>
  </si>
  <si>
    <t>OSTALI IZVORI FINANCIRANJA</t>
  </si>
  <si>
    <t>Izvor</t>
  </si>
  <si>
    <t>Iznos</t>
  </si>
  <si>
    <t>I. Vlastiti izvori</t>
  </si>
  <si>
    <t>II. Ostala tijela javne vlasti</t>
  </si>
  <si>
    <t>III. Drugo (navedite)</t>
  </si>
  <si>
    <t>SVEUKUPNO (I+II+III)</t>
  </si>
  <si>
    <t>% od ukupnih troškova koji se potražuju od Grada Zagreba</t>
  </si>
  <si>
    <t>Plaće i Naknade</t>
  </si>
  <si>
    <t>Troškovi usluga</t>
  </si>
  <si>
    <t>Troškovi opreme</t>
  </si>
  <si>
    <t>Troškovi puta i smještaja</t>
  </si>
  <si>
    <t>Indirektni troškovi</t>
  </si>
  <si>
    <t xml:space="preserve">SVEUKUPNI IZNOS TROŠKOVA PROGRAMA ILI PROJEKTA - SVI IZVORI </t>
  </si>
  <si>
    <t>SVEUKUPNI IZNOS TROŠKOVA KOJI SE TRAŽI OD GRADA ZAGREBA</t>
  </si>
  <si>
    <t>Ime i prezime osobe ovlaštene za zastupanje 
 podnositelja prijave</t>
  </si>
  <si>
    <t xml:space="preserve">U __________________________, __________ 2023. </t>
  </si>
  <si>
    <t>*iznosi su iskazani dvojno te su izračunati fiksnim tečajem konverzije koja iznosi 7,53450</t>
  </si>
  <si>
    <t>Voditelj/ica programa</t>
  </si>
  <si>
    <r>
      <t xml:space="preserve">2. NAKNADE </t>
    </r>
    <r>
      <rPr>
        <sz val="11"/>
        <color rgb="FFFFFFFF"/>
        <rFont val="Times New Roman"/>
        <family val="1"/>
        <charset val="1"/>
      </rPr>
      <t xml:space="preserve">(specificirati vrstu naknade drugog dohotka) </t>
    </r>
  </si>
  <si>
    <r>
      <t xml:space="preserve">1. PLAĆE </t>
    </r>
    <r>
      <rPr>
        <sz val="11"/>
        <color rgb="FFFFFFFF"/>
        <rFont val="Times New Roman"/>
        <family val="1"/>
        <charset val="1"/>
      </rPr>
      <t xml:space="preserve">(specificirati troškove plaća za zaposlene) </t>
    </r>
  </si>
  <si>
    <r>
      <t xml:space="preserve">Javni natječaj za financiranje programa i projekata udruga </t>
    </r>
    <r>
      <rPr>
        <b/>
        <sz val="14"/>
        <rFont val="Times New Roman"/>
        <family val="1"/>
        <charset val="238"/>
      </rPr>
      <t>iz područja prevencije neprihvatljivog ponašanja djece i mladeži iz Proračuna Grada Zagreba za 2023.</t>
    </r>
    <r>
      <rPr>
        <b/>
        <sz val="14"/>
        <color rgb="FF000000"/>
        <rFont val="Times New Roman"/>
        <family val="1"/>
        <charset val="1"/>
      </rPr>
      <t xml:space="preserve">
</t>
    </r>
  </si>
  <si>
    <r>
      <t xml:space="preserve">4. Oprema </t>
    </r>
    <r>
      <rPr>
        <sz val="11"/>
        <color rgb="FFFFFFFF"/>
        <rFont val="Times New Roman"/>
        <family val="1"/>
        <charset val="1"/>
      </rPr>
      <t xml:space="preserve">(specificirati vrstu opreme i trošak) </t>
    </r>
  </si>
  <si>
    <r>
      <t>3. Troškovi usluga (</t>
    </r>
    <r>
      <rPr>
        <sz val="11"/>
        <color rgb="FFFFFFFF"/>
        <rFont val="Times New Roman"/>
        <family val="1"/>
        <charset val="1"/>
      </rPr>
      <t>troškovi iznajmljivanja opreme i materijala (novih ili rabljenih) namijenjenih isključivo za program ili projekt, te troškovi usluga pod uvjetom da su u skladu s tržišnim cijenama, npr. usluga prevođenja, servis fotokopirnog uređaja, usluga osvježenja tj. bezalkoholnih pića i hrane za sudionike događanja, najam konferencijske dvorane i slično</t>
    </r>
    <r>
      <rPr>
        <b/>
        <sz val="11"/>
        <color rgb="FFFFFFFF"/>
        <rFont val="Times New Roman"/>
        <family val="1"/>
        <charset val="1"/>
      </rPr>
      <t>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</si>
</sst>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#,##0.00&quot; €&quot;;\-#,##0.00&quot; €&quot;"/>
    <numFmt numFmtId="165" formatCode="0;[Red]0"/>
    <numFmt numFmtId="166" formatCode="#,##0.00&quot; kn&quot;;\-#,##0.00&quot; kn&quot;;;"/>
    <numFmt numFmtId="167" formatCode="0;[Red]0;;"/>
    <numFmt numFmtId="168" formatCode="#,##0.00&quot; kn &quot;;\-#,##0.00&quot; kn &quot;;&quot; -&quot;#&quot; kn &quot;;@\ "/>
    <numFmt numFmtId="169" formatCode="#,##0.00&quot; kn&quot;;\-#,##0.00&quot; kn&quot;"/>
    <numFmt numFmtId="170" formatCode="#,##0.00&quot; €&quot;;\-#,##0.00&quot; €&quot;;;"/>
    <numFmt numFmtId="171" formatCode="dd/mm/yy"/>
    <numFmt numFmtId="172" formatCode="#,##0.00_ ;\-#,##0.00\ "/>
    <numFmt numFmtId="173" formatCode="_-* #,##0.00&quot; kn&quot;_-;\-* #,##0.00&quot; kn&quot;_-;_-* \-??&quot; kn&quot;_-;_-@"/>
    <numFmt numFmtId="174" formatCode="#,##0.00\ [$kn-41A];\-#,##0.00\ [$kn-41A]"/>
  </numFmts>
  <fonts count="26">
    <font>
      <sz val="11"/>
      <color rgb="FF000000"/>
      <name val="Calibri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name val="Times New Roman"/>
      <family val="1"/>
      <charset val="1"/>
    </font>
    <font>
      <b/>
      <u/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b/>
      <sz val="11"/>
      <color rgb="FFFFFFFF"/>
      <name val="Times New Roman"/>
      <family val="1"/>
      <charset val="1"/>
    </font>
    <font>
      <sz val="11"/>
      <color rgb="FFFFFFFF"/>
      <name val="Times New Roman"/>
      <family val="1"/>
      <charset val="1"/>
    </font>
    <font>
      <b/>
      <i/>
      <sz val="11"/>
      <color rgb="FFFFFFFF"/>
      <name val="Times New Roman"/>
      <family val="1"/>
      <charset val="1"/>
    </font>
    <font>
      <i/>
      <sz val="11"/>
      <color rgb="FF000000"/>
      <name val="Times New Roman"/>
      <family val="1"/>
      <charset val="1"/>
    </font>
    <font>
      <b/>
      <i/>
      <sz val="11"/>
      <color rgb="FF000000"/>
      <name val="Times New Roman"/>
      <family val="1"/>
      <charset val="1"/>
    </font>
    <font>
      <sz val="11"/>
      <color rgb="FF3C4043"/>
      <name val="Roboto"/>
      <charset val="1"/>
    </font>
    <font>
      <sz val="11"/>
      <color rgb="FF000000"/>
      <name val="&quot;Times New Roman&quot;"/>
      <charset val="1"/>
    </font>
    <font>
      <i/>
      <sz val="11"/>
      <color rgb="FFFFFFFF"/>
      <name val="Times New Roman"/>
      <family val="1"/>
      <charset val="1"/>
    </font>
    <font>
      <b/>
      <i/>
      <sz val="10"/>
      <color rgb="FF000000"/>
      <name val="Verdana"/>
      <family val="2"/>
      <charset val="1"/>
    </font>
    <font>
      <b/>
      <sz val="10"/>
      <color rgb="FF000000"/>
      <name val="Verdana"/>
      <family val="2"/>
      <charset val="1"/>
    </font>
    <font>
      <sz val="12"/>
      <color rgb="FFFFFFFF"/>
      <name val="Verdana"/>
      <family val="2"/>
      <charset val="1"/>
    </font>
    <font>
      <b/>
      <sz val="10"/>
      <color rgb="FFFFFFFF"/>
      <name val="Verdana"/>
      <family val="2"/>
      <charset val="1"/>
    </font>
    <font>
      <sz val="10"/>
      <color rgb="FF000000"/>
      <name val="Verdana"/>
      <family val="2"/>
      <charset val="1"/>
    </font>
    <font>
      <sz val="10"/>
      <color rgb="FFFFFFFF"/>
      <name val="Verdana"/>
      <family val="2"/>
      <charset val="1"/>
    </font>
    <font>
      <sz val="11"/>
      <color rgb="FFFFFFFF"/>
      <name val="Verdana"/>
      <family val="2"/>
      <charset val="1"/>
    </font>
    <font>
      <b/>
      <sz val="11"/>
      <color rgb="FF000000"/>
      <name val="Verdana"/>
      <family val="2"/>
      <charset val="1"/>
    </font>
    <font>
      <i/>
      <sz val="11"/>
      <color rgb="FF000000"/>
      <name val="Verdana"/>
      <family val="2"/>
      <charset val="238"/>
    </font>
    <font>
      <b/>
      <sz val="14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3C78D8"/>
      </patternFill>
    </fill>
    <fill>
      <patternFill patternType="solid">
        <fgColor rgb="FF999999"/>
        <bgColor rgb="FF808080"/>
      </patternFill>
    </fill>
    <fill>
      <patternFill patternType="solid">
        <fgColor rgb="FFFFFFFF"/>
        <bgColor rgb="FFFFF2CC"/>
      </patternFill>
    </fill>
    <fill>
      <patternFill patternType="solid">
        <fgColor rgb="FFC0504D"/>
        <bgColor rgb="FF993366"/>
      </patternFill>
    </fill>
    <fill>
      <patternFill patternType="solid">
        <fgColor rgb="FF3C78D8"/>
        <bgColor rgb="FF3366FF"/>
      </patternFill>
    </fill>
    <fill>
      <patternFill patternType="solid">
        <fgColor rgb="FFFFF2CC"/>
        <bgColor rgb="FFFFFFFF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7" fillId="0" borderId="0" xfId="0" applyFont="1" applyAlignment="1"/>
    <xf numFmtId="2" fontId="9" fillId="2" borderId="3" xfId="0" applyNumberFormat="1" applyFont="1" applyFill="1" applyBorder="1" applyAlignment="1" applyProtection="1">
      <alignment horizontal="center" vertical="center" wrapText="1"/>
    </xf>
    <xf numFmtId="0" fontId="4" fillId="4" borderId="0" xfId="0" applyFont="1" applyFill="1" applyAlignment="1"/>
    <xf numFmtId="0" fontId="0" fillId="4" borderId="0" xfId="0" applyFill="1"/>
    <xf numFmtId="0" fontId="0" fillId="2" borderId="0" xfId="0" applyFill="1"/>
    <xf numFmtId="0" fontId="4" fillId="0" borderId="3" xfId="0" applyFont="1" applyBorder="1" applyAlignment="1" applyProtection="1">
      <alignment horizontal="left" vertical="center" wrapText="1"/>
    </xf>
    <xf numFmtId="0" fontId="11" fillId="0" borderId="3" xfId="0" applyFont="1" applyBorder="1" applyAlignment="1" applyProtection="1">
      <alignment horizontal="left" vertical="center" wrapText="1"/>
    </xf>
    <xf numFmtId="164" fontId="4" fillId="0" borderId="3" xfId="0" applyNumberFormat="1" applyFont="1" applyBorder="1" applyAlignment="1" applyProtection="1">
      <alignment horizontal="right" vertical="center" wrapText="1"/>
      <protection locked="0"/>
    </xf>
    <xf numFmtId="165" fontId="4" fillId="0" borderId="3" xfId="0" applyNumberFormat="1" applyFont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Border="1" applyAlignment="1" applyProtection="1">
      <alignment horizontal="right" vertical="center" wrapText="1"/>
      <protection hidden="1"/>
    </xf>
    <xf numFmtId="166" fontId="4" fillId="0" borderId="3" xfId="0" applyNumberFormat="1" applyFont="1" applyBorder="1" applyAlignment="1" applyProtection="1">
      <alignment horizontal="right" vertical="center" wrapText="1"/>
      <protection locked="0"/>
    </xf>
    <xf numFmtId="167" fontId="4" fillId="0" borderId="3" xfId="0" applyNumberFormat="1" applyFont="1" applyBorder="1" applyAlignment="1" applyProtection="1">
      <alignment horizontal="center" vertical="center" wrapText="1"/>
      <protection locked="0"/>
    </xf>
    <xf numFmtId="166" fontId="4" fillId="0" borderId="3" xfId="0" applyNumberFormat="1" applyFont="1" applyBorder="1" applyAlignment="1" applyProtection="1">
      <alignment horizontal="right" vertical="center" wrapText="1"/>
      <protection hidden="1"/>
    </xf>
    <xf numFmtId="0" fontId="4" fillId="0" borderId="3" xfId="0" applyFont="1" applyBorder="1" applyAlignment="1" applyProtection="1">
      <alignment horizontal="left" vertical="center" wrapText="1"/>
      <protection locked="0"/>
    </xf>
    <xf numFmtId="164" fontId="8" fillId="2" borderId="3" xfId="0" applyNumberFormat="1" applyFont="1" applyFill="1" applyBorder="1" applyAlignment="1" applyProtection="1">
      <alignment horizontal="right" vertical="center" wrapText="1"/>
      <protection hidden="1"/>
    </xf>
    <xf numFmtId="168" fontId="8" fillId="2" borderId="3" xfId="0" applyNumberFormat="1" applyFont="1" applyFill="1" applyBorder="1" applyAlignment="1" applyProtection="1">
      <alignment horizontal="right" vertical="center" wrapText="1"/>
      <protection locked="0"/>
    </xf>
    <xf numFmtId="169" fontId="8" fillId="2" borderId="3" xfId="0" applyNumberFormat="1" applyFont="1" applyFill="1" applyBorder="1" applyAlignment="1" applyProtection="1">
      <alignment horizontal="right" vertical="center" wrapText="1"/>
      <protection hidden="1"/>
    </xf>
    <xf numFmtId="0" fontId="12" fillId="0" borderId="0" xfId="0" applyFont="1" applyAlignment="1" applyProtection="1">
      <alignment horizontal="left" vertical="center" wrapText="1"/>
      <protection locked="0"/>
    </xf>
    <xf numFmtId="168" fontId="3" fillId="0" borderId="0" xfId="0" applyNumberFormat="1" applyFont="1" applyAlignment="1" applyProtection="1">
      <alignment horizontal="right" vertical="center" wrapText="1"/>
      <protection locked="0"/>
    </xf>
    <xf numFmtId="170" fontId="4" fillId="0" borderId="3" xfId="0" applyNumberFormat="1" applyFont="1" applyBorder="1" applyAlignment="1" applyProtection="1">
      <alignment horizontal="right" vertical="center" wrapText="1"/>
      <protection locked="0"/>
    </xf>
    <xf numFmtId="170" fontId="4" fillId="0" borderId="3" xfId="0" applyNumberFormat="1" applyFont="1" applyBorder="1" applyAlignment="1" applyProtection="1">
      <alignment vertical="center"/>
      <protection locked="0"/>
    </xf>
    <xf numFmtId="166" fontId="4" fillId="0" borderId="3" xfId="0" applyNumberFormat="1" applyFont="1" applyBorder="1" applyAlignment="1" applyProtection="1">
      <alignment vertical="center"/>
      <protection locked="0"/>
    </xf>
    <xf numFmtId="171" fontId="4" fillId="0" borderId="3" xfId="0" applyNumberFormat="1" applyFont="1" applyBorder="1" applyAlignment="1" applyProtection="1">
      <alignment horizontal="left" vertical="center" wrapText="1"/>
    </xf>
    <xf numFmtId="171" fontId="4" fillId="0" borderId="3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2" fontId="4" fillId="0" borderId="0" xfId="0" applyNumberFormat="1" applyFont="1" applyAlignment="1" applyProtection="1">
      <alignment horizontal="right" vertical="center" wrapText="1"/>
      <protection locked="0"/>
    </xf>
    <xf numFmtId="170" fontId="4" fillId="0" borderId="3" xfId="0" applyNumberFormat="1" applyFont="1" applyBorder="1" applyAlignment="1" applyProtection="1">
      <alignment vertical="top"/>
      <protection locked="0"/>
    </xf>
    <xf numFmtId="166" fontId="4" fillId="0" borderId="3" xfId="0" applyNumberFormat="1" applyFont="1" applyBorder="1" applyAlignment="1" applyProtection="1">
      <alignment vertical="top"/>
      <protection locked="0"/>
    </xf>
    <xf numFmtId="0" fontId="9" fillId="2" borderId="3" xfId="0" applyFont="1" applyFill="1" applyBorder="1" applyAlignment="1" applyProtection="1">
      <alignment horizontal="left" vertical="center" wrapText="1"/>
    </xf>
    <xf numFmtId="0" fontId="13" fillId="4" borderId="0" xfId="0" applyFont="1" applyFill="1" applyAlignment="1">
      <alignment horizontal="left"/>
    </xf>
    <xf numFmtId="0" fontId="4" fillId="0" borderId="0" xfId="0" applyFont="1" applyAlignment="1" applyProtection="1">
      <alignment horizontal="right" vertical="center" wrapText="1"/>
      <protection locked="0"/>
    </xf>
    <xf numFmtId="168" fontId="4" fillId="0" borderId="0" xfId="0" applyNumberFormat="1" applyFont="1" applyAlignment="1" applyProtection="1">
      <alignment horizontal="right" vertical="center" wrapText="1"/>
      <protection locked="0"/>
    </xf>
    <xf numFmtId="0" fontId="14" fillId="0" borderId="0" xfId="0" applyFont="1" applyAlignment="1" applyProtection="1">
      <protection locked="0"/>
    </xf>
    <xf numFmtId="0" fontId="15" fillId="6" borderId="3" xfId="0" applyFont="1" applyFill="1" applyBorder="1" applyAlignment="1" applyProtection="1">
      <alignment horizontal="left" vertical="center" wrapText="1"/>
    </xf>
    <xf numFmtId="164" fontId="8" fillId="6" borderId="3" xfId="0" applyNumberFormat="1" applyFont="1" applyFill="1" applyBorder="1" applyAlignment="1" applyProtection="1">
      <alignment horizontal="right" vertical="center" wrapText="1"/>
      <protection hidden="1"/>
    </xf>
    <xf numFmtId="168" fontId="9" fillId="0" borderId="0" xfId="0" applyNumberFormat="1" applyFont="1" applyAlignment="1" applyProtection="1">
      <alignment horizontal="right" vertical="center" wrapText="1"/>
      <protection locked="0"/>
    </xf>
    <xf numFmtId="0" fontId="16" fillId="0" borderId="4" xfId="0" applyFont="1" applyBorder="1" applyAlignment="1" applyProtection="1">
      <alignment horizontal="left" vertical="center" wrapText="1"/>
      <protection locked="0"/>
    </xf>
    <xf numFmtId="4" fontId="16" fillId="0" borderId="5" xfId="0" applyNumberFormat="1" applyFont="1" applyBorder="1" applyAlignment="1" applyProtection="1">
      <alignment horizontal="left" vertical="center" wrapText="1"/>
      <protection locked="0"/>
    </xf>
    <xf numFmtId="172" fontId="17" fillId="0" borderId="5" xfId="0" applyNumberFormat="1" applyFont="1" applyBorder="1" applyAlignment="1" applyProtection="1">
      <protection locked="0"/>
    </xf>
    <xf numFmtId="173" fontId="17" fillId="0" borderId="5" xfId="0" applyNumberFormat="1" applyFont="1" applyBorder="1" applyAlignment="1" applyProtection="1">
      <protection locked="0"/>
    </xf>
    <xf numFmtId="0" fontId="18" fillId="6" borderId="3" xfId="0" applyFont="1" applyFill="1" applyBorder="1" applyAlignment="1" applyProtection="1">
      <alignment horizontal="center" vertical="center" wrapText="1"/>
    </xf>
    <xf numFmtId="0" fontId="20" fillId="0" borderId="3" xfId="0" applyFont="1" applyBorder="1" applyAlignment="1" applyProtection="1">
      <alignment horizontal="left" vertical="center" wrapText="1"/>
    </xf>
    <xf numFmtId="0" fontId="21" fillId="6" borderId="3" xfId="0" applyFont="1" applyFill="1" applyBorder="1" applyAlignment="1" applyProtection="1">
      <alignment horizontal="left" vertical="center" wrapText="1"/>
    </xf>
    <xf numFmtId="0" fontId="17" fillId="0" borderId="6" xfId="0" applyFont="1" applyBorder="1" applyAlignment="1" applyProtection="1">
      <alignment horizontal="left" vertical="center" wrapText="1"/>
      <protection locked="0"/>
    </xf>
    <xf numFmtId="2" fontId="20" fillId="0" borderId="0" xfId="0" applyNumberFormat="1" applyFont="1" applyAlignment="1" applyProtection="1">
      <alignment horizontal="right" vertical="center" wrapText="1"/>
      <protection locked="0"/>
    </xf>
    <xf numFmtId="2" fontId="17" fillId="0" borderId="0" xfId="0" applyNumberFormat="1" applyFont="1" applyAlignment="1" applyProtection="1">
      <alignment horizontal="center" vertical="center" wrapText="1"/>
      <protection locked="0"/>
    </xf>
    <xf numFmtId="9" fontId="21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169" fontId="0" fillId="0" borderId="3" xfId="0" applyNumberFormat="1" applyBorder="1" applyAlignment="1" applyProtection="1">
      <protection hidden="1"/>
    </xf>
    <xf numFmtId="10" fontId="0" fillId="0" borderId="3" xfId="0" applyNumberFormat="1" applyBorder="1" applyAlignment="1" applyProtection="1">
      <alignment horizontal="left"/>
      <protection hidden="1"/>
    </xf>
    <xf numFmtId="0" fontId="22" fillId="2" borderId="3" xfId="0" applyFont="1" applyFill="1" applyBorder="1" applyAlignment="1" applyProtection="1">
      <alignment horizontal="left" vertical="center" wrapText="1"/>
    </xf>
    <xf numFmtId="0" fontId="22" fillId="5" borderId="3" xfId="0" applyFont="1" applyFill="1" applyBorder="1" applyAlignment="1" applyProtection="1">
      <alignment horizontal="left" vertical="center" wrapText="1"/>
    </xf>
    <xf numFmtId="0" fontId="23" fillId="0" borderId="0" xfId="0" applyFont="1" applyAlignment="1" applyProtection="1">
      <alignment horizontal="left" vertical="center" wrapText="1"/>
      <protection locked="0"/>
    </xf>
    <xf numFmtId="4" fontId="23" fillId="0" borderId="0" xfId="0" applyNumberFormat="1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49" fontId="3" fillId="0" borderId="0" xfId="0" applyNumberFormat="1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4" fillId="0" borderId="0" xfId="0" applyFont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wrapText="1"/>
      <protection locked="0"/>
    </xf>
    <xf numFmtId="49" fontId="3" fillId="0" borderId="8" xfId="0" applyNumberFormat="1" applyFont="1" applyBorder="1" applyAlignment="1" applyProtection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164" fontId="0" fillId="0" borderId="3" xfId="0" applyNumberFormat="1" applyBorder="1" applyAlignment="1" applyProtection="1">
      <protection hidden="1"/>
    </xf>
    <xf numFmtId="10" fontId="20" fillId="7" borderId="3" xfId="0" applyNumberFormat="1" applyFont="1" applyFill="1" applyBorder="1" applyAlignment="1" applyProtection="1">
      <alignment horizontal="left" vertical="center" wrapText="1"/>
      <protection hidden="1"/>
    </xf>
    <xf numFmtId="0" fontId="20" fillId="0" borderId="3" xfId="0" applyFont="1" applyBorder="1" applyAlignment="1" applyProtection="1">
      <alignment horizontal="left" vertical="center" wrapText="1"/>
    </xf>
    <xf numFmtId="49" fontId="22" fillId="2" borderId="3" xfId="0" applyNumberFormat="1" applyFont="1" applyFill="1" applyBorder="1" applyAlignment="1" applyProtection="1">
      <alignment horizontal="left" vertical="center" wrapText="1"/>
      <protection locked="0"/>
    </xf>
    <xf numFmtId="164" fontId="22" fillId="2" borderId="3" xfId="0" applyNumberFormat="1" applyFont="1" applyFill="1" applyBorder="1" applyAlignment="1" applyProtection="1">
      <alignment horizontal="right" vertical="center" wrapText="1"/>
      <protection hidden="1"/>
    </xf>
    <xf numFmtId="0" fontId="22" fillId="2" borderId="3" xfId="0" applyFont="1" applyFill="1" applyBorder="1" applyAlignment="1" applyProtection="1">
      <alignment horizontal="center" vertical="center" wrapText="1"/>
    </xf>
    <xf numFmtId="174" fontId="22" fillId="2" borderId="3" xfId="0" applyNumberFormat="1" applyFont="1" applyFill="1" applyBorder="1" applyAlignment="1" applyProtection="1">
      <alignment horizontal="right" vertical="center" wrapText="1"/>
      <protection hidden="1"/>
    </xf>
    <xf numFmtId="49" fontId="22" fillId="5" borderId="3" xfId="0" applyNumberFormat="1" applyFont="1" applyFill="1" applyBorder="1" applyAlignment="1" applyProtection="1">
      <alignment horizontal="left" vertical="center" wrapText="1"/>
    </xf>
    <xf numFmtId="164" fontId="22" fillId="5" borderId="3" xfId="0" applyNumberFormat="1" applyFont="1" applyFill="1" applyBorder="1" applyAlignment="1" applyProtection="1">
      <alignment horizontal="right" vertical="center" wrapText="1"/>
      <protection hidden="1"/>
    </xf>
    <xf numFmtId="0" fontId="22" fillId="5" borderId="3" xfId="0" applyFont="1" applyFill="1" applyBorder="1" applyAlignment="1" applyProtection="1">
      <alignment horizontal="center" vertical="center" wrapText="1"/>
    </xf>
    <xf numFmtId="174" fontId="22" fillId="5" borderId="3" xfId="0" applyNumberFormat="1" applyFont="1" applyFill="1" applyBorder="1" applyAlignment="1" applyProtection="1">
      <alignment horizontal="right" vertical="center" wrapText="1"/>
      <protection hidden="1"/>
    </xf>
    <xf numFmtId="10" fontId="20" fillId="0" borderId="3" xfId="0" applyNumberFormat="1" applyFont="1" applyBorder="1" applyAlignment="1" applyProtection="1">
      <alignment horizontal="left" vertical="center" wrapText="1"/>
      <protection hidden="1"/>
    </xf>
    <xf numFmtId="0" fontId="19" fillId="6" borderId="3" xfId="0" applyFont="1" applyFill="1" applyBorder="1" applyAlignment="1" applyProtection="1">
      <alignment horizontal="left" vertical="center" wrapText="1"/>
      <protection locked="0"/>
    </xf>
    <xf numFmtId="164" fontId="19" fillId="6" borderId="3" xfId="0" applyNumberFormat="1" applyFont="1" applyFill="1" applyBorder="1" applyAlignment="1" applyProtection="1">
      <alignment horizontal="right" vertical="center" wrapText="1"/>
      <protection locked="0"/>
    </xf>
    <xf numFmtId="0" fontId="21" fillId="6" borderId="3" xfId="0" applyFont="1" applyFill="1" applyBorder="1" applyAlignment="1" applyProtection="1">
      <alignment horizontal="left" vertical="center" wrapText="1"/>
    </xf>
    <xf numFmtId="169" fontId="19" fillId="6" borderId="3" xfId="0" applyNumberFormat="1" applyFont="1" applyFill="1" applyBorder="1" applyAlignment="1" applyProtection="1">
      <alignment horizontal="right" vertical="center" wrapText="1"/>
      <protection locked="0"/>
    </xf>
    <xf numFmtId="9" fontId="21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18" fillId="6" borderId="3" xfId="0" applyFont="1" applyFill="1" applyBorder="1" applyAlignment="1" applyProtection="1">
      <alignment horizontal="center" vertical="center" wrapText="1"/>
    </xf>
    <xf numFmtId="0" fontId="17" fillId="0" borderId="3" xfId="0" applyFont="1" applyBorder="1" applyAlignment="1" applyProtection="1">
      <alignment horizontal="left" vertical="center" wrapText="1"/>
      <protection locked="0"/>
    </xf>
    <xf numFmtId="170" fontId="17" fillId="0" borderId="3" xfId="0" applyNumberFormat="1" applyFont="1" applyBorder="1" applyAlignment="1" applyProtection="1">
      <alignment horizontal="right" vertical="center" wrapText="1"/>
      <protection locked="0"/>
    </xf>
    <xf numFmtId="166" fontId="17" fillId="0" borderId="3" xfId="0" applyNumberFormat="1" applyFont="1" applyBorder="1" applyAlignment="1" applyProtection="1">
      <alignment horizontal="righ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</xf>
    <xf numFmtId="169" fontId="4" fillId="0" borderId="3" xfId="0" applyNumberFormat="1" applyFont="1" applyBorder="1" applyAlignment="1" applyProtection="1">
      <alignment horizontal="right" vertical="center" wrapText="1"/>
    </xf>
    <xf numFmtId="0" fontId="15" fillId="6" borderId="3" xfId="0" applyFont="1" applyFill="1" applyBorder="1" applyAlignment="1" applyProtection="1">
      <alignment horizontal="left" vertical="center" wrapText="1"/>
    </xf>
    <xf numFmtId="169" fontId="8" fillId="6" borderId="3" xfId="0" applyNumberFormat="1" applyFont="1" applyFill="1" applyBorder="1" applyAlignment="1" applyProtection="1">
      <alignment horizontal="right" vertical="center" wrapText="1"/>
    </xf>
    <xf numFmtId="0" fontId="19" fillId="6" borderId="3" xfId="0" applyFont="1" applyFill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top"/>
      <protection locked="0"/>
    </xf>
    <xf numFmtId="0" fontId="10" fillId="2" borderId="3" xfId="0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 applyProtection="1">
      <alignment horizontal="center"/>
      <protection locked="0"/>
    </xf>
    <xf numFmtId="0" fontId="9" fillId="5" borderId="3" xfId="0" applyFont="1" applyFill="1" applyBorder="1" applyAlignment="1" applyProtection="1">
      <alignment horizontal="left" vertical="center" wrapText="1"/>
    </xf>
    <xf numFmtId="0" fontId="9" fillId="5" borderId="3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8" fillId="3" borderId="3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169" fontId="8" fillId="2" borderId="3" xfId="0" applyNumberFormat="1" applyFont="1" applyFill="1" applyBorder="1" applyAlignment="1" applyProtection="1">
      <alignment horizontal="center" vertical="center" wrapText="1"/>
      <protection hidden="1"/>
    </xf>
    <xf numFmtId="168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165" fontId="4" fillId="0" borderId="3" xfId="0" applyNumberFormat="1" applyFont="1" applyBorder="1" applyAlignment="1" applyProtection="1">
      <alignment horizontal="center" vertical="center" wrapText="1"/>
      <protection locked="0"/>
    </xf>
    <xf numFmtId="167" fontId="4" fillId="0" borderId="3" xfId="0" applyNumberFormat="1" applyFont="1" applyBorder="1" applyAlignment="1" applyProtection="1">
      <alignment horizontal="center" vertical="center" wrapText="1"/>
      <protection locked="0"/>
    </xf>
    <xf numFmtId="165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9" fillId="2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8" fillId="2" borderId="2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C78D8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381960</xdr:colOff>
      <xdr:row>2</xdr:row>
      <xdr:rowOff>765360</xdr:rowOff>
    </xdr:from>
    <xdr:to>
      <xdr:col>3</xdr:col>
      <xdr:colOff>857160</xdr:colOff>
      <xdr:row>5</xdr:row>
      <xdr:rowOff>104400</xdr:rowOff>
    </xdr:to>
    <xdr:pic>
      <xdr:nvPicPr>
        <xdr:cNvPr id="2" name="image1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9080640" y="1155600"/>
          <a:ext cx="475200" cy="5583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33"/>
  <sheetViews>
    <sheetView tabSelected="1" zoomScale="80" zoomScaleNormal="80" workbookViewId="0">
      <selection activeCell="B3" sqref="B3:C6"/>
    </sheetView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7" width="9.140625" customWidth="1"/>
    <col min="8" max="8" width="24.7109375" customWidth="1"/>
    <col min="9" max="9" width="18.140625" customWidth="1"/>
    <col min="10" max="10" width="12.140625" customWidth="1"/>
    <col min="11" max="11" width="27.7109375" customWidth="1"/>
    <col min="12" max="27" width="8" customWidth="1"/>
  </cols>
  <sheetData>
    <row r="1" spans="1:27">
      <c r="A1" s="1"/>
      <c r="B1" s="1"/>
      <c r="C1" s="1"/>
      <c r="D1" s="1"/>
      <c r="E1" s="1"/>
      <c r="F1" s="2" t="s">
        <v>0</v>
      </c>
    </row>
    <row r="2" spans="1:27" ht="15.75" thickBot="1">
      <c r="A2" s="1"/>
      <c r="B2" s="1"/>
      <c r="C2" s="1"/>
      <c r="D2" s="1"/>
      <c r="E2" s="1"/>
      <c r="F2" s="1"/>
    </row>
    <row r="3" spans="1:27" ht="63" customHeight="1" thickBot="1">
      <c r="A3" s="1"/>
      <c r="B3" s="124" t="s">
        <v>133</v>
      </c>
      <c r="C3" s="124"/>
      <c r="D3" s="125" t="s">
        <v>1</v>
      </c>
      <c r="E3" s="125"/>
      <c r="F3" s="125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2.75" customHeight="1" thickBot="1">
      <c r="A4" s="1"/>
      <c r="B4" s="124"/>
      <c r="C4" s="124"/>
      <c r="D4" s="125"/>
      <c r="E4" s="125"/>
      <c r="F4" s="125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20.25" customHeight="1" thickBot="1">
      <c r="A5" s="1"/>
      <c r="B5" s="124"/>
      <c r="C5" s="124"/>
      <c r="D5" s="125"/>
      <c r="E5" s="125"/>
      <c r="F5" s="125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54.75" customHeight="1" thickBot="1">
      <c r="A6" s="1"/>
      <c r="B6" s="124"/>
      <c r="C6" s="124"/>
      <c r="D6" s="125"/>
      <c r="E6" s="125"/>
      <c r="F6" s="125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30.75" customHeight="1">
      <c r="A7" s="1"/>
      <c r="B7" s="4"/>
      <c r="C7" s="4"/>
      <c r="D7" s="5"/>
      <c r="E7" s="5"/>
      <c r="F7" s="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5.75" customHeight="1">
      <c r="A8" s="1"/>
      <c r="B8" s="126" t="s">
        <v>2</v>
      </c>
      <c r="C8" s="126"/>
      <c r="D8" s="126"/>
      <c r="E8" s="126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5.75" customHeight="1">
      <c r="A9" s="1"/>
      <c r="B9" s="127"/>
      <c r="C9" s="127"/>
      <c r="D9" s="127"/>
      <c r="E9" s="127"/>
      <c r="F9" s="127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>
      <c r="A10" s="1"/>
      <c r="B10" s="7"/>
      <c r="C10" s="7"/>
      <c r="D10" s="8"/>
      <c r="E10" s="8"/>
      <c r="F10" s="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5.75" customHeight="1">
      <c r="A11" s="1"/>
      <c r="B11" s="126" t="s">
        <v>3</v>
      </c>
      <c r="C11" s="126"/>
      <c r="D11" s="126"/>
      <c r="E11" s="126"/>
      <c r="F11" s="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15.75" customHeight="1">
      <c r="A12" s="1"/>
      <c r="B12" s="128"/>
      <c r="C12" s="128"/>
      <c r="D12" s="128"/>
      <c r="E12" s="128"/>
      <c r="F12" s="128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>
      <c r="A13" s="1"/>
      <c r="B13" s="7"/>
      <c r="C13" s="9"/>
      <c r="D13" s="9"/>
      <c r="E13" s="8"/>
      <c r="F13" s="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5" customHeight="1">
      <c r="A14" s="1"/>
      <c r="B14" s="129" t="s">
        <v>4</v>
      </c>
      <c r="C14" s="129"/>
      <c r="D14" s="129"/>
      <c r="E14" s="129"/>
      <c r="F14" s="129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>
      <c r="A15" s="1"/>
      <c r="B15" s="130"/>
      <c r="C15" s="130"/>
      <c r="D15" s="130"/>
      <c r="E15" s="130"/>
      <c r="F15" s="130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>
      <c r="A16" s="1"/>
      <c r="B16" s="131"/>
      <c r="C16" s="131"/>
      <c r="D16" s="131"/>
      <c r="E16" s="131"/>
      <c r="F16" s="10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9">
      <c r="A17" s="1"/>
      <c r="B17" s="121"/>
      <c r="C17" s="121"/>
      <c r="D17" s="121"/>
      <c r="E17" s="121"/>
      <c r="F17" s="1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9" ht="15.75" customHeight="1">
      <c r="A18" s="1"/>
      <c r="B18" s="10"/>
      <c r="C18" s="11"/>
      <c r="D18" s="11"/>
      <c r="E18" s="11"/>
      <c r="F18" s="1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9" ht="25.5" customHeight="1">
      <c r="A19" s="122" t="s">
        <v>5</v>
      </c>
      <c r="B19" s="122"/>
      <c r="C19" s="122"/>
      <c r="D19" s="122"/>
      <c r="E19" s="122"/>
      <c r="F19" s="122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9">
      <c r="A20" s="1"/>
      <c r="B20" s="123"/>
      <c r="C20" s="123"/>
      <c r="D20" s="123"/>
      <c r="E20" s="123"/>
      <c r="F20" s="12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9" ht="15" customHeight="1">
      <c r="A21" s="113" t="s">
        <v>6</v>
      </c>
      <c r="B21" s="113"/>
      <c r="C21" s="113" t="s">
        <v>7</v>
      </c>
      <c r="D21" s="113"/>
      <c r="E21" s="113"/>
      <c r="F21" s="113"/>
      <c r="G21" s="3"/>
      <c r="H21" s="113" t="s">
        <v>8</v>
      </c>
      <c r="I21" s="113"/>
      <c r="J21" s="113"/>
      <c r="K21" s="11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9" ht="39" customHeight="1">
      <c r="A22" s="112" t="s">
        <v>9</v>
      </c>
      <c r="B22" s="112"/>
      <c r="C22" s="112"/>
      <c r="D22" s="112"/>
      <c r="E22" s="112"/>
      <c r="F22" s="112"/>
      <c r="G22" s="12"/>
      <c r="H22" s="112" t="s">
        <v>10</v>
      </c>
      <c r="I22" s="112"/>
      <c r="J22" s="112"/>
      <c r="K22" s="112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9" s="16" customFormat="1" ht="66" customHeight="1">
      <c r="A23" s="110" t="s">
        <v>132</v>
      </c>
      <c r="B23" s="110"/>
      <c r="C23" s="13" t="s">
        <v>11</v>
      </c>
      <c r="D23" s="13" t="s">
        <v>12</v>
      </c>
      <c r="E23" s="13" t="s">
        <v>13</v>
      </c>
      <c r="F23" s="13" t="s">
        <v>14</v>
      </c>
      <c r="G23" s="14"/>
      <c r="H23" s="13" t="s">
        <v>11</v>
      </c>
      <c r="I23" s="13" t="s">
        <v>12</v>
      </c>
      <c r="J23" s="13" t="s">
        <v>13</v>
      </c>
      <c r="K23" s="13" t="s">
        <v>14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5"/>
      <c r="AC23" s="15"/>
    </row>
    <row r="24" spans="1:29" ht="15.75" customHeight="1">
      <c r="A24" s="17" t="s">
        <v>15</v>
      </c>
      <c r="B24" s="18" t="s">
        <v>130</v>
      </c>
      <c r="C24" s="19"/>
      <c r="D24" s="19"/>
      <c r="E24" s="20"/>
      <c r="F24" s="21"/>
      <c r="G24" s="3"/>
      <c r="H24" s="22">
        <f t="shared" ref="H24:H33" si="0">C24*7.5345</f>
        <v>0</v>
      </c>
      <c r="I24" s="22">
        <f t="shared" ref="I24:I33" si="1">D24*7.5345</f>
        <v>0</v>
      </c>
      <c r="J24" s="23">
        <f t="shared" ref="J24:J33" si="2">E24</f>
        <v>0</v>
      </c>
      <c r="K24" s="24">
        <f t="shared" ref="K24:K33" si="3">F24*7.5345</f>
        <v>0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9" ht="15.75" customHeight="1">
      <c r="A25" s="17" t="s">
        <v>16</v>
      </c>
      <c r="B25" s="18" t="s">
        <v>17</v>
      </c>
      <c r="C25" s="19"/>
      <c r="D25" s="19"/>
      <c r="E25" s="20"/>
      <c r="F25" s="21"/>
      <c r="G25" s="3"/>
      <c r="H25" s="22">
        <f t="shared" si="0"/>
        <v>0</v>
      </c>
      <c r="I25" s="22">
        <f t="shared" si="1"/>
        <v>0</v>
      </c>
      <c r="J25" s="23">
        <f t="shared" si="2"/>
        <v>0</v>
      </c>
      <c r="K25" s="24">
        <f t="shared" si="3"/>
        <v>0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9" ht="15.75" customHeight="1">
      <c r="A26" s="17" t="s">
        <v>18</v>
      </c>
      <c r="B26" s="25"/>
      <c r="C26" s="19"/>
      <c r="D26" s="19"/>
      <c r="E26" s="20"/>
      <c r="F26" s="21"/>
      <c r="G26" s="3"/>
      <c r="H26" s="22">
        <f t="shared" si="0"/>
        <v>0</v>
      </c>
      <c r="I26" s="22">
        <f t="shared" si="1"/>
        <v>0</v>
      </c>
      <c r="J26" s="23">
        <f t="shared" si="2"/>
        <v>0</v>
      </c>
      <c r="K26" s="24">
        <f t="shared" si="3"/>
        <v>0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9" ht="15.75" customHeight="1">
      <c r="A27" s="17" t="s">
        <v>19</v>
      </c>
      <c r="B27" s="25"/>
      <c r="C27" s="19"/>
      <c r="D27" s="19"/>
      <c r="E27" s="20"/>
      <c r="F27" s="21"/>
      <c r="G27" s="3"/>
      <c r="H27" s="22">
        <f t="shared" si="0"/>
        <v>0</v>
      </c>
      <c r="I27" s="22">
        <f t="shared" si="1"/>
        <v>0</v>
      </c>
      <c r="J27" s="23">
        <f t="shared" si="2"/>
        <v>0</v>
      </c>
      <c r="K27" s="24">
        <f t="shared" si="3"/>
        <v>0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9" ht="15.75" customHeight="1">
      <c r="A28" s="17" t="s">
        <v>20</v>
      </c>
      <c r="B28" s="25"/>
      <c r="C28" s="19"/>
      <c r="D28" s="19"/>
      <c r="E28" s="20"/>
      <c r="F28" s="21"/>
      <c r="G28" s="3"/>
      <c r="H28" s="22">
        <f t="shared" si="0"/>
        <v>0</v>
      </c>
      <c r="I28" s="22">
        <f t="shared" si="1"/>
        <v>0</v>
      </c>
      <c r="J28" s="23">
        <f t="shared" si="2"/>
        <v>0</v>
      </c>
      <c r="K28" s="24">
        <f t="shared" si="3"/>
        <v>0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9" ht="15.75" customHeight="1">
      <c r="A29" s="17" t="s">
        <v>21</v>
      </c>
      <c r="B29" s="25"/>
      <c r="C29" s="19"/>
      <c r="D29" s="19"/>
      <c r="E29" s="20"/>
      <c r="F29" s="21"/>
      <c r="G29" s="3"/>
      <c r="H29" s="22">
        <f t="shared" si="0"/>
        <v>0</v>
      </c>
      <c r="I29" s="22">
        <f t="shared" si="1"/>
        <v>0</v>
      </c>
      <c r="J29" s="23">
        <f t="shared" si="2"/>
        <v>0</v>
      </c>
      <c r="K29" s="24">
        <f t="shared" si="3"/>
        <v>0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9" ht="15.75" customHeight="1">
      <c r="A30" s="17" t="s">
        <v>22</v>
      </c>
      <c r="B30" s="25"/>
      <c r="C30" s="19"/>
      <c r="D30" s="19"/>
      <c r="E30" s="20"/>
      <c r="F30" s="21"/>
      <c r="G30" s="3"/>
      <c r="H30" s="22">
        <f t="shared" si="0"/>
        <v>0</v>
      </c>
      <c r="I30" s="22">
        <f t="shared" si="1"/>
        <v>0</v>
      </c>
      <c r="J30" s="23">
        <f t="shared" si="2"/>
        <v>0</v>
      </c>
      <c r="K30" s="24">
        <f t="shared" si="3"/>
        <v>0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9" ht="15.75" customHeight="1">
      <c r="A31" s="17" t="s">
        <v>23</v>
      </c>
      <c r="B31" s="25"/>
      <c r="C31" s="19"/>
      <c r="D31" s="19"/>
      <c r="E31" s="20"/>
      <c r="F31" s="21"/>
      <c r="G31" s="3"/>
      <c r="H31" s="22">
        <f t="shared" si="0"/>
        <v>0</v>
      </c>
      <c r="I31" s="22">
        <f t="shared" si="1"/>
        <v>0</v>
      </c>
      <c r="J31" s="23">
        <f t="shared" si="2"/>
        <v>0</v>
      </c>
      <c r="K31" s="24">
        <f t="shared" si="3"/>
        <v>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9" ht="15.75" customHeight="1">
      <c r="A32" s="17" t="s">
        <v>24</v>
      </c>
      <c r="B32" s="25"/>
      <c r="C32" s="19"/>
      <c r="D32" s="19"/>
      <c r="E32" s="20"/>
      <c r="F32" s="21"/>
      <c r="G32" s="3"/>
      <c r="H32" s="22">
        <f t="shared" si="0"/>
        <v>0</v>
      </c>
      <c r="I32" s="22">
        <f t="shared" si="1"/>
        <v>0</v>
      </c>
      <c r="J32" s="23">
        <f t="shared" si="2"/>
        <v>0</v>
      </c>
      <c r="K32" s="24">
        <f t="shared" si="3"/>
        <v>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5.75" customHeight="1">
      <c r="A33" s="17" t="s">
        <v>25</v>
      </c>
      <c r="B33" s="25"/>
      <c r="C33" s="19"/>
      <c r="D33" s="19"/>
      <c r="E33" s="20"/>
      <c r="F33" s="21"/>
      <c r="G33" s="3"/>
      <c r="H33" s="22">
        <f t="shared" si="0"/>
        <v>0</v>
      </c>
      <c r="I33" s="22">
        <f t="shared" si="1"/>
        <v>0</v>
      </c>
      <c r="J33" s="23">
        <f t="shared" si="2"/>
        <v>0</v>
      </c>
      <c r="K33" s="24">
        <f t="shared" si="3"/>
        <v>0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5.75" customHeight="1">
      <c r="A34" s="106" t="s">
        <v>26</v>
      </c>
      <c r="B34" s="106"/>
      <c r="C34" s="26">
        <f>SUM(C24:C33)</f>
        <v>0</v>
      </c>
      <c r="D34" s="26">
        <f>SUM(D24:D33)</f>
        <v>0</v>
      </c>
      <c r="E34" s="27"/>
      <c r="F34" s="26">
        <f>SUM(F24:F33)</f>
        <v>0</v>
      </c>
      <c r="G34" s="3"/>
      <c r="H34" s="28">
        <f>SUM(H24:H33)</f>
        <v>0</v>
      </c>
      <c r="I34" s="28">
        <f>SUM(I24:I33)</f>
        <v>0</v>
      </c>
      <c r="J34" s="27"/>
      <c r="K34" s="28">
        <f>SUM(K24:K33)</f>
        <v>0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5.75" customHeight="1">
      <c r="A35" s="1"/>
      <c r="B35" s="29"/>
      <c r="C35" s="29"/>
      <c r="D35" s="29"/>
      <c r="E35" s="29"/>
      <c r="F35" s="29"/>
      <c r="G35" s="3"/>
      <c r="H35" s="29"/>
      <c r="I35" s="29"/>
      <c r="J35" s="29"/>
      <c r="K35" s="29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45" customHeight="1">
      <c r="A36" s="110" t="s">
        <v>131</v>
      </c>
      <c r="B36" s="110"/>
      <c r="C36" s="13" t="s">
        <v>27</v>
      </c>
      <c r="D36" s="120" t="s">
        <v>28</v>
      </c>
      <c r="E36" s="120"/>
      <c r="F36" s="13" t="s">
        <v>14</v>
      </c>
      <c r="G36" s="3"/>
      <c r="H36" s="13" t="s">
        <v>27</v>
      </c>
      <c r="I36" s="120" t="s">
        <v>28</v>
      </c>
      <c r="J36" s="120"/>
      <c r="K36" s="13" t="s">
        <v>14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.75" customHeight="1">
      <c r="A37" s="17" t="s">
        <v>29</v>
      </c>
      <c r="B37" s="25"/>
      <c r="C37" s="19"/>
      <c r="D37" s="117"/>
      <c r="E37" s="117"/>
      <c r="F37" s="21"/>
      <c r="G37" s="3"/>
      <c r="H37" s="22">
        <f t="shared" ref="H37:H46" si="4">C37*7.5345</f>
        <v>0</v>
      </c>
      <c r="I37" s="118">
        <f t="shared" ref="I37:I46" si="5">D37</f>
        <v>0</v>
      </c>
      <c r="J37" s="118"/>
      <c r="K37" s="24">
        <f t="shared" ref="K37:K46" si="6">F37*7.5345</f>
        <v>0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5.75" customHeight="1">
      <c r="A38" s="17" t="s">
        <v>30</v>
      </c>
      <c r="B38" s="25"/>
      <c r="C38" s="19"/>
      <c r="D38" s="117"/>
      <c r="E38" s="117"/>
      <c r="F38" s="21"/>
      <c r="G38" s="3"/>
      <c r="H38" s="22">
        <f t="shared" si="4"/>
        <v>0</v>
      </c>
      <c r="I38" s="118">
        <f t="shared" si="5"/>
        <v>0</v>
      </c>
      <c r="J38" s="118"/>
      <c r="K38" s="24">
        <f t="shared" si="6"/>
        <v>0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5.75" customHeight="1">
      <c r="A39" s="17" t="s">
        <v>31</v>
      </c>
      <c r="B39" s="25"/>
      <c r="C39" s="19"/>
      <c r="D39" s="117"/>
      <c r="E39" s="117"/>
      <c r="F39" s="21"/>
      <c r="G39" s="3"/>
      <c r="H39" s="22">
        <f t="shared" si="4"/>
        <v>0</v>
      </c>
      <c r="I39" s="118">
        <f t="shared" si="5"/>
        <v>0</v>
      </c>
      <c r="J39" s="118"/>
      <c r="K39" s="24">
        <f t="shared" si="6"/>
        <v>0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5.75" customHeight="1">
      <c r="A40" s="17" t="s">
        <v>32</v>
      </c>
      <c r="B40" s="25"/>
      <c r="C40" s="19"/>
      <c r="D40" s="117"/>
      <c r="E40" s="117"/>
      <c r="F40" s="21"/>
      <c r="G40" s="3"/>
      <c r="H40" s="22">
        <f t="shared" si="4"/>
        <v>0</v>
      </c>
      <c r="I40" s="118">
        <f t="shared" si="5"/>
        <v>0</v>
      </c>
      <c r="J40" s="118"/>
      <c r="K40" s="24">
        <f t="shared" si="6"/>
        <v>0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5.75" customHeight="1">
      <c r="A41" s="17" t="s">
        <v>33</v>
      </c>
      <c r="B41" s="25"/>
      <c r="C41" s="19"/>
      <c r="D41" s="117"/>
      <c r="E41" s="117"/>
      <c r="F41" s="21"/>
      <c r="G41" s="3"/>
      <c r="H41" s="22">
        <f t="shared" si="4"/>
        <v>0</v>
      </c>
      <c r="I41" s="118">
        <f t="shared" si="5"/>
        <v>0</v>
      </c>
      <c r="J41" s="118"/>
      <c r="K41" s="24">
        <f t="shared" si="6"/>
        <v>0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5.75" customHeight="1">
      <c r="A42" s="17" t="s">
        <v>34</v>
      </c>
      <c r="B42" s="25"/>
      <c r="C42" s="19"/>
      <c r="D42" s="117"/>
      <c r="E42" s="117"/>
      <c r="F42" s="21"/>
      <c r="G42" s="3"/>
      <c r="H42" s="22">
        <f t="shared" si="4"/>
        <v>0</v>
      </c>
      <c r="I42" s="118">
        <f t="shared" si="5"/>
        <v>0</v>
      </c>
      <c r="J42" s="118"/>
      <c r="K42" s="24">
        <f t="shared" si="6"/>
        <v>0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.75" customHeight="1">
      <c r="A43" s="17" t="s">
        <v>35</v>
      </c>
      <c r="B43" s="25"/>
      <c r="C43" s="19"/>
      <c r="D43" s="117"/>
      <c r="E43" s="117"/>
      <c r="F43" s="21"/>
      <c r="G43" s="3"/>
      <c r="H43" s="22">
        <f t="shared" si="4"/>
        <v>0</v>
      </c>
      <c r="I43" s="118">
        <f t="shared" si="5"/>
        <v>0</v>
      </c>
      <c r="J43" s="118"/>
      <c r="K43" s="24">
        <f t="shared" si="6"/>
        <v>0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.75" customHeight="1">
      <c r="A44" s="17" t="s">
        <v>36</v>
      </c>
      <c r="B44" s="25"/>
      <c r="C44" s="19"/>
      <c r="D44" s="117"/>
      <c r="E44" s="117"/>
      <c r="F44" s="21"/>
      <c r="G44" s="3"/>
      <c r="H44" s="22">
        <f t="shared" si="4"/>
        <v>0</v>
      </c>
      <c r="I44" s="118">
        <f t="shared" si="5"/>
        <v>0</v>
      </c>
      <c r="J44" s="118"/>
      <c r="K44" s="24">
        <f t="shared" si="6"/>
        <v>0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5.75" customHeight="1">
      <c r="A45" s="17" t="s">
        <v>37</v>
      </c>
      <c r="B45" s="25"/>
      <c r="C45" s="19"/>
      <c r="D45" s="117"/>
      <c r="E45" s="117"/>
      <c r="F45" s="21"/>
      <c r="G45" s="3"/>
      <c r="H45" s="22">
        <f t="shared" si="4"/>
        <v>0</v>
      </c>
      <c r="I45" s="118">
        <f t="shared" si="5"/>
        <v>0</v>
      </c>
      <c r="J45" s="118"/>
      <c r="K45" s="24">
        <f t="shared" si="6"/>
        <v>0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5.75" customHeight="1">
      <c r="A46" s="17" t="s">
        <v>38</v>
      </c>
      <c r="B46" s="25"/>
      <c r="C46" s="19"/>
      <c r="D46" s="117"/>
      <c r="E46" s="117"/>
      <c r="F46" s="21"/>
      <c r="G46" s="3"/>
      <c r="H46" s="22">
        <f t="shared" si="4"/>
        <v>0</v>
      </c>
      <c r="I46" s="118">
        <f t="shared" si="5"/>
        <v>0</v>
      </c>
      <c r="J46" s="118"/>
      <c r="K46" s="24">
        <f t="shared" si="6"/>
        <v>0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5.75" customHeight="1">
      <c r="A47" s="106" t="s">
        <v>39</v>
      </c>
      <c r="B47" s="106"/>
      <c r="C47" s="26">
        <f>SUM(C37:C46)</f>
        <v>0</v>
      </c>
      <c r="D47" s="119"/>
      <c r="E47" s="119"/>
      <c r="F47" s="26">
        <f>SUM(F37:F46)</f>
        <v>0</v>
      </c>
      <c r="G47" s="3"/>
      <c r="H47" s="28">
        <f>SUM(H37:H46)</f>
        <v>0</v>
      </c>
      <c r="I47" s="119"/>
      <c r="J47" s="119"/>
      <c r="K47" s="28">
        <f>SUM(K37:K46)</f>
        <v>0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.75" customHeight="1">
      <c r="A48" s="1"/>
      <c r="B48" s="29"/>
      <c r="C48" s="30"/>
      <c r="D48" s="30"/>
      <c r="E48" s="30"/>
      <c r="F48" s="30"/>
      <c r="G48" s="3"/>
      <c r="H48" s="30"/>
      <c r="I48" s="30"/>
      <c r="J48" s="30"/>
      <c r="K48" s="30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97.5" customHeight="1">
      <c r="A49" s="110" t="s">
        <v>135</v>
      </c>
      <c r="B49" s="110"/>
      <c r="C49" s="13" t="s">
        <v>40</v>
      </c>
      <c r="D49" s="113" t="s">
        <v>41</v>
      </c>
      <c r="E49" s="113"/>
      <c r="F49" s="13" t="s">
        <v>14</v>
      </c>
      <c r="G49" s="12"/>
      <c r="H49" s="13" t="s">
        <v>40</v>
      </c>
      <c r="I49" s="113" t="s">
        <v>41</v>
      </c>
      <c r="J49" s="113"/>
      <c r="K49" s="13" t="s">
        <v>14</v>
      </c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>
      <c r="A50" s="17" t="s">
        <v>42</v>
      </c>
      <c r="B50" s="25"/>
      <c r="C50" s="31"/>
      <c r="D50" s="116"/>
      <c r="E50" s="116"/>
      <c r="F50" s="32"/>
      <c r="G50" s="3"/>
      <c r="H50" s="22">
        <f t="shared" ref="H50:H69" si="7">C50*7.5345</f>
        <v>0</v>
      </c>
      <c r="I50" s="116">
        <f t="shared" ref="I50:I69" si="8">D50</f>
        <v>0</v>
      </c>
      <c r="J50" s="116"/>
      <c r="K50" s="33">
        <f t="shared" ref="K50:K69" si="9">F50*7.5345</f>
        <v>0</v>
      </c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5.75" customHeight="1">
      <c r="A51" s="34" t="s">
        <v>43</v>
      </c>
      <c r="B51" s="35"/>
      <c r="C51" s="31"/>
      <c r="D51" s="116"/>
      <c r="E51" s="116"/>
      <c r="F51" s="32"/>
      <c r="G51" s="3"/>
      <c r="H51" s="22">
        <f t="shared" si="7"/>
        <v>0</v>
      </c>
      <c r="I51" s="116">
        <f t="shared" si="8"/>
        <v>0</v>
      </c>
      <c r="J51" s="116"/>
      <c r="K51" s="33">
        <f t="shared" si="9"/>
        <v>0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.75" customHeight="1">
      <c r="A52" s="17" t="s">
        <v>44</v>
      </c>
      <c r="B52" s="25"/>
      <c r="C52" s="31"/>
      <c r="D52" s="116"/>
      <c r="E52" s="116"/>
      <c r="F52" s="32"/>
      <c r="G52" s="3"/>
      <c r="H52" s="22">
        <f t="shared" si="7"/>
        <v>0</v>
      </c>
      <c r="I52" s="116">
        <f t="shared" si="8"/>
        <v>0</v>
      </c>
      <c r="J52" s="116"/>
      <c r="K52" s="33">
        <f t="shared" si="9"/>
        <v>0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5.75" customHeight="1">
      <c r="A53" s="34" t="s">
        <v>45</v>
      </c>
      <c r="B53" s="35"/>
      <c r="C53" s="31"/>
      <c r="D53" s="116"/>
      <c r="E53" s="116"/>
      <c r="F53" s="32"/>
      <c r="G53" s="3"/>
      <c r="H53" s="22">
        <f t="shared" si="7"/>
        <v>0</v>
      </c>
      <c r="I53" s="116">
        <f t="shared" si="8"/>
        <v>0</v>
      </c>
      <c r="J53" s="116"/>
      <c r="K53" s="33">
        <f t="shared" si="9"/>
        <v>0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5.75" customHeight="1">
      <c r="A54" s="17" t="s">
        <v>46</v>
      </c>
      <c r="B54" s="25"/>
      <c r="C54" s="31"/>
      <c r="D54" s="116"/>
      <c r="E54" s="116"/>
      <c r="F54" s="32"/>
      <c r="G54" s="3"/>
      <c r="H54" s="22">
        <f t="shared" si="7"/>
        <v>0</v>
      </c>
      <c r="I54" s="116">
        <f t="shared" si="8"/>
        <v>0</v>
      </c>
      <c r="J54" s="116"/>
      <c r="K54" s="33">
        <f t="shared" si="9"/>
        <v>0</v>
      </c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4" t="s">
        <v>47</v>
      </c>
      <c r="B55" s="35"/>
      <c r="C55" s="31"/>
      <c r="D55" s="116"/>
      <c r="E55" s="116"/>
      <c r="F55" s="32"/>
      <c r="G55" s="3"/>
      <c r="H55" s="22">
        <f t="shared" si="7"/>
        <v>0</v>
      </c>
      <c r="I55" s="116">
        <f t="shared" si="8"/>
        <v>0</v>
      </c>
      <c r="J55" s="116"/>
      <c r="K55" s="33">
        <f t="shared" si="9"/>
        <v>0</v>
      </c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5.75" customHeight="1">
      <c r="A56" s="17" t="s">
        <v>48</v>
      </c>
      <c r="B56" s="25"/>
      <c r="C56" s="31"/>
      <c r="D56" s="116"/>
      <c r="E56" s="116"/>
      <c r="F56" s="32"/>
      <c r="G56" s="3"/>
      <c r="H56" s="22">
        <f t="shared" si="7"/>
        <v>0</v>
      </c>
      <c r="I56" s="116">
        <f t="shared" si="8"/>
        <v>0</v>
      </c>
      <c r="J56" s="116"/>
      <c r="K56" s="33">
        <f t="shared" si="9"/>
        <v>0</v>
      </c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5.75" customHeight="1">
      <c r="A57" s="34" t="s">
        <v>49</v>
      </c>
      <c r="B57" s="35"/>
      <c r="C57" s="31"/>
      <c r="D57" s="116"/>
      <c r="E57" s="116"/>
      <c r="F57" s="32"/>
      <c r="G57" s="3"/>
      <c r="H57" s="22">
        <f t="shared" si="7"/>
        <v>0</v>
      </c>
      <c r="I57" s="116">
        <f t="shared" si="8"/>
        <v>0</v>
      </c>
      <c r="J57" s="116"/>
      <c r="K57" s="33">
        <f t="shared" si="9"/>
        <v>0</v>
      </c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5.75" customHeight="1">
      <c r="A58" s="17" t="s">
        <v>50</v>
      </c>
      <c r="B58" s="25"/>
      <c r="C58" s="31"/>
      <c r="D58" s="116"/>
      <c r="E58" s="116"/>
      <c r="F58" s="32"/>
      <c r="G58" s="3"/>
      <c r="H58" s="22">
        <f t="shared" si="7"/>
        <v>0</v>
      </c>
      <c r="I58" s="116">
        <f t="shared" si="8"/>
        <v>0</v>
      </c>
      <c r="J58" s="116"/>
      <c r="K58" s="33">
        <f t="shared" si="9"/>
        <v>0</v>
      </c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5.75" customHeight="1">
      <c r="A59" s="34" t="s">
        <v>51</v>
      </c>
      <c r="B59" s="35"/>
      <c r="C59" s="31"/>
      <c r="D59" s="116"/>
      <c r="E59" s="116"/>
      <c r="F59" s="32"/>
      <c r="G59" s="3"/>
      <c r="H59" s="22">
        <f t="shared" si="7"/>
        <v>0</v>
      </c>
      <c r="I59" s="116">
        <f t="shared" si="8"/>
        <v>0</v>
      </c>
      <c r="J59" s="116"/>
      <c r="K59" s="33">
        <f t="shared" si="9"/>
        <v>0</v>
      </c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5.75" customHeight="1">
      <c r="A60" s="17" t="s">
        <v>52</v>
      </c>
      <c r="B60" s="25"/>
      <c r="C60" s="31"/>
      <c r="D60" s="116"/>
      <c r="E60" s="116"/>
      <c r="F60" s="32"/>
      <c r="G60" s="3"/>
      <c r="H60" s="22">
        <f t="shared" si="7"/>
        <v>0</v>
      </c>
      <c r="I60" s="116">
        <f t="shared" si="8"/>
        <v>0</v>
      </c>
      <c r="J60" s="116"/>
      <c r="K60" s="33">
        <f t="shared" si="9"/>
        <v>0</v>
      </c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5.75" customHeight="1">
      <c r="A61" s="17" t="s">
        <v>53</v>
      </c>
      <c r="B61" s="25"/>
      <c r="C61" s="31"/>
      <c r="D61" s="116"/>
      <c r="E61" s="116"/>
      <c r="F61" s="32"/>
      <c r="G61" s="3"/>
      <c r="H61" s="22">
        <f t="shared" si="7"/>
        <v>0</v>
      </c>
      <c r="I61" s="116">
        <f t="shared" si="8"/>
        <v>0</v>
      </c>
      <c r="J61" s="116"/>
      <c r="K61" s="33">
        <f t="shared" si="9"/>
        <v>0</v>
      </c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5.75" customHeight="1">
      <c r="A62" s="17" t="s">
        <v>54</v>
      </c>
      <c r="B62" s="25"/>
      <c r="C62" s="31"/>
      <c r="D62" s="116"/>
      <c r="E62" s="116"/>
      <c r="F62" s="32"/>
      <c r="G62" s="3"/>
      <c r="H62" s="22">
        <f t="shared" si="7"/>
        <v>0</v>
      </c>
      <c r="I62" s="116">
        <f t="shared" si="8"/>
        <v>0</v>
      </c>
      <c r="J62" s="116"/>
      <c r="K62" s="33">
        <f t="shared" si="9"/>
        <v>0</v>
      </c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.75" customHeight="1">
      <c r="A63" s="17" t="s">
        <v>55</v>
      </c>
      <c r="B63" s="25"/>
      <c r="C63" s="31"/>
      <c r="D63" s="116"/>
      <c r="E63" s="116"/>
      <c r="F63" s="32"/>
      <c r="G63" s="3"/>
      <c r="H63" s="22">
        <f t="shared" si="7"/>
        <v>0</v>
      </c>
      <c r="I63" s="116">
        <f t="shared" si="8"/>
        <v>0</v>
      </c>
      <c r="J63" s="116"/>
      <c r="K63" s="33">
        <f t="shared" si="9"/>
        <v>0</v>
      </c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5.75" customHeight="1">
      <c r="A64" s="17" t="s">
        <v>56</v>
      </c>
      <c r="B64" s="25"/>
      <c r="C64" s="31"/>
      <c r="D64" s="116"/>
      <c r="E64" s="116"/>
      <c r="F64" s="32"/>
      <c r="G64" s="3"/>
      <c r="H64" s="22">
        <f t="shared" si="7"/>
        <v>0</v>
      </c>
      <c r="I64" s="116">
        <f t="shared" si="8"/>
        <v>0</v>
      </c>
      <c r="J64" s="116"/>
      <c r="K64" s="33">
        <f t="shared" si="9"/>
        <v>0</v>
      </c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5.75" customHeight="1">
      <c r="A65" s="17" t="s">
        <v>57</v>
      </c>
      <c r="B65" s="25"/>
      <c r="C65" s="31"/>
      <c r="D65" s="116"/>
      <c r="E65" s="116"/>
      <c r="F65" s="32"/>
      <c r="G65" s="3"/>
      <c r="H65" s="22">
        <f t="shared" si="7"/>
        <v>0</v>
      </c>
      <c r="I65" s="116">
        <f t="shared" si="8"/>
        <v>0</v>
      </c>
      <c r="J65" s="116"/>
      <c r="K65" s="33">
        <f t="shared" si="9"/>
        <v>0</v>
      </c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.75" customHeight="1">
      <c r="A66" s="17" t="s">
        <v>58</v>
      </c>
      <c r="B66" s="25"/>
      <c r="C66" s="31"/>
      <c r="D66" s="116"/>
      <c r="E66" s="116"/>
      <c r="F66" s="32"/>
      <c r="G66" s="3"/>
      <c r="H66" s="22">
        <f t="shared" si="7"/>
        <v>0</v>
      </c>
      <c r="I66" s="116">
        <f t="shared" si="8"/>
        <v>0</v>
      </c>
      <c r="J66" s="116"/>
      <c r="K66" s="33">
        <f t="shared" si="9"/>
        <v>0</v>
      </c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.75" customHeight="1">
      <c r="A67" s="17" t="s">
        <v>59</v>
      </c>
      <c r="B67" s="25"/>
      <c r="C67" s="31"/>
      <c r="D67" s="116"/>
      <c r="E67" s="116"/>
      <c r="F67" s="32"/>
      <c r="G67" s="3"/>
      <c r="H67" s="22">
        <f t="shared" si="7"/>
        <v>0</v>
      </c>
      <c r="I67" s="116">
        <f t="shared" si="8"/>
        <v>0</v>
      </c>
      <c r="J67" s="116"/>
      <c r="K67" s="33">
        <f t="shared" si="9"/>
        <v>0</v>
      </c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.75" customHeight="1">
      <c r="A68" s="17" t="s">
        <v>60</v>
      </c>
      <c r="B68" s="25"/>
      <c r="C68" s="31"/>
      <c r="D68" s="116"/>
      <c r="E68" s="116"/>
      <c r="F68" s="32"/>
      <c r="G68" s="3"/>
      <c r="H68" s="22">
        <f t="shared" si="7"/>
        <v>0</v>
      </c>
      <c r="I68" s="116">
        <f t="shared" si="8"/>
        <v>0</v>
      </c>
      <c r="J68" s="116"/>
      <c r="K68" s="33">
        <f t="shared" si="9"/>
        <v>0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5.75" customHeight="1">
      <c r="A69" s="17" t="s">
        <v>61</v>
      </c>
      <c r="B69" s="25"/>
      <c r="C69" s="31"/>
      <c r="D69" s="116"/>
      <c r="E69" s="116"/>
      <c r="F69" s="32"/>
      <c r="G69" s="3"/>
      <c r="H69" s="22">
        <f t="shared" si="7"/>
        <v>0</v>
      </c>
      <c r="I69" s="116">
        <f t="shared" si="8"/>
        <v>0</v>
      </c>
      <c r="J69" s="116"/>
      <c r="K69" s="33">
        <f t="shared" si="9"/>
        <v>0</v>
      </c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.75" customHeight="1">
      <c r="A70" s="106" t="s">
        <v>39</v>
      </c>
      <c r="B70" s="106"/>
      <c r="C70" s="26">
        <f>SUM(C50:C69)</f>
        <v>0</v>
      </c>
      <c r="D70" s="115"/>
      <c r="E70" s="115"/>
      <c r="F70" s="26">
        <f>SUM(F50:F69)</f>
        <v>0</v>
      </c>
      <c r="G70" s="3"/>
      <c r="H70" s="28">
        <f>SUM(H50:H69)</f>
        <v>0</v>
      </c>
      <c r="I70" s="115"/>
      <c r="J70" s="115"/>
      <c r="K70" s="28">
        <f>SUM(K50:K69)</f>
        <v>0</v>
      </c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.75" customHeight="1">
      <c r="A71" s="1"/>
      <c r="B71" s="36"/>
      <c r="C71" s="37"/>
      <c r="D71" s="37"/>
      <c r="E71" s="37"/>
      <c r="F71" s="37"/>
      <c r="G71" s="3"/>
      <c r="H71" s="37"/>
      <c r="I71" s="37"/>
      <c r="J71" s="37"/>
      <c r="K71" s="37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96" customHeight="1">
      <c r="A72" s="110" t="s">
        <v>134</v>
      </c>
      <c r="B72" s="110"/>
      <c r="C72" s="13" t="s">
        <v>40</v>
      </c>
      <c r="D72" s="113" t="s">
        <v>62</v>
      </c>
      <c r="E72" s="113"/>
      <c r="F72" s="13" t="s">
        <v>14</v>
      </c>
      <c r="G72" s="3"/>
      <c r="H72" s="13" t="s">
        <v>40</v>
      </c>
      <c r="I72" s="113" t="s">
        <v>62</v>
      </c>
      <c r="J72" s="113"/>
      <c r="K72" s="13" t="s">
        <v>14</v>
      </c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.75" customHeight="1">
      <c r="A73" s="17" t="s">
        <v>63</v>
      </c>
      <c r="B73" s="25"/>
      <c r="C73" s="31"/>
      <c r="D73" s="105"/>
      <c r="E73" s="105"/>
      <c r="F73" s="38"/>
      <c r="G73" s="3"/>
      <c r="H73" s="22">
        <f t="shared" ref="H73:H82" si="10">C73*7.5345</f>
        <v>0</v>
      </c>
      <c r="I73" s="105">
        <f t="shared" ref="I73:I82" si="11">D73</f>
        <v>0</v>
      </c>
      <c r="J73" s="105"/>
      <c r="K73" s="39">
        <f t="shared" ref="K73:K82" si="12">F73*7.5345</f>
        <v>0</v>
      </c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.75" customHeight="1">
      <c r="A74" s="34" t="s">
        <v>64</v>
      </c>
      <c r="B74" s="25"/>
      <c r="C74" s="31"/>
      <c r="D74" s="105"/>
      <c r="E74" s="105"/>
      <c r="F74" s="38"/>
      <c r="G74" s="3"/>
      <c r="H74" s="22">
        <f t="shared" si="10"/>
        <v>0</v>
      </c>
      <c r="I74" s="105">
        <f t="shared" si="11"/>
        <v>0</v>
      </c>
      <c r="J74" s="105"/>
      <c r="K74" s="39">
        <f t="shared" si="12"/>
        <v>0</v>
      </c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.75" customHeight="1">
      <c r="A75" s="17" t="s">
        <v>65</v>
      </c>
      <c r="B75" s="25"/>
      <c r="C75" s="31"/>
      <c r="D75" s="105"/>
      <c r="E75" s="105"/>
      <c r="F75" s="38"/>
      <c r="G75" s="3"/>
      <c r="H75" s="22">
        <f t="shared" si="10"/>
        <v>0</v>
      </c>
      <c r="I75" s="105">
        <f t="shared" si="11"/>
        <v>0</v>
      </c>
      <c r="J75" s="105"/>
      <c r="K75" s="39">
        <f t="shared" si="12"/>
        <v>0</v>
      </c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.75" customHeight="1">
      <c r="A76" s="34" t="s">
        <v>66</v>
      </c>
      <c r="B76" s="25"/>
      <c r="C76" s="31"/>
      <c r="D76" s="105"/>
      <c r="E76" s="105"/>
      <c r="F76" s="38"/>
      <c r="G76" s="3"/>
      <c r="H76" s="22">
        <f t="shared" si="10"/>
        <v>0</v>
      </c>
      <c r="I76" s="105">
        <f t="shared" si="11"/>
        <v>0</v>
      </c>
      <c r="J76" s="105"/>
      <c r="K76" s="39">
        <f t="shared" si="12"/>
        <v>0</v>
      </c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17" t="s">
        <v>67</v>
      </c>
      <c r="B77" s="25"/>
      <c r="C77" s="31"/>
      <c r="D77" s="105"/>
      <c r="E77" s="105"/>
      <c r="F77" s="38"/>
      <c r="G77" s="3"/>
      <c r="H77" s="22">
        <f t="shared" si="10"/>
        <v>0</v>
      </c>
      <c r="I77" s="105">
        <f t="shared" si="11"/>
        <v>0</v>
      </c>
      <c r="J77" s="105"/>
      <c r="K77" s="39">
        <f t="shared" si="12"/>
        <v>0</v>
      </c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.75" customHeight="1">
      <c r="A78" s="17" t="s">
        <v>68</v>
      </c>
      <c r="B78" s="25"/>
      <c r="C78" s="31"/>
      <c r="D78" s="105"/>
      <c r="E78" s="105"/>
      <c r="F78" s="38"/>
      <c r="G78" s="3"/>
      <c r="H78" s="22">
        <f t="shared" si="10"/>
        <v>0</v>
      </c>
      <c r="I78" s="105">
        <f t="shared" si="11"/>
        <v>0</v>
      </c>
      <c r="J78" s="105"/>
      <c r="K78" s="39">
        <f t="shared" si="12"/>
        <v>0</v>
      </c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.75" customHeight="1">
      <c r="A79" s="17" t="s">
        <v>69</v>
      </c>
      <c r="B79" s="25"/>
      <c r="C79" s="31"/>
      <c r="D79" s="105"/>
      <c r="E79" s="105"/>
      <c r="F79" s="38"/>
      <c r="G79" s="3"/>
      <c r="H79" s="22">
        <f t="shared" si="10"/>
        <v>0</v>
      </c>
      <c r="I79" s="105">
        <f t="shared" si="11"/>
        <v>0</v>
      </c>
      <c r="J79" s="105"/>
      <c r="K79" s="39">
        <f t="shared" si="12"/>
        <v>0</v>
      </c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.75" customHeight="1">
      <c r="A80" s="17" t="s">
        <v>70</v>
      </c>
      <c r="B80" s="25"/>
      <c r="C80" s="31"/>
      <c r="D80" s="105"/>
      <c r="E80" s="105"/>
      <c r="F80" s="38"/>
      <c r="G80" s="3"/>
      <c r="H80" s="22">
        <f t="shared" si="10"/>
        <v>0</v>
      </c>
      <c r="I80" s="105">
        <f t="shared" si="11"/>
        <v>0</v>
      </c>
      <c r="J80" s="105"/>
      <c r="K80" s="39">
        <f t="shared" si="12"/>
        <v>0</v>
      </c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.75" customHeight="1">
      <c r="A81" s="17" t="s">
        <v>71</v>
      </c>
      <c r="B81" s="25"/>
      <c r="C81" s="31"/>
      <c r="D81" s="105"/>
      <c r="E81" s="105"/>
      <c r="F81" s="38"/>
      <c r="G81" s="3"/>
      <c r="H81" s="22">
        <f t="shared" si="10"/>
        <v>0</v>
      </c>
      <c r="I81" s="105">
        <f t="shared" si="11"/>
        <v>0</v>
      </c>
      <c r="J81" s="105"/>
      <c r="K81" s="39">
        <f t="shared" si="12"/>
        <v>0</v>
      </c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.75" customHeight="1">
      <c r="A82" s="17" t="s">
        <v>72</v>
      </c>
      <c r="B82" s="25"/>
      <c r="C82" s="31"/>
      <c r="D82" s="105"/>
      <c r="E82" s="105"/>
      <c r="F82" s="38"/>
      <c r="G82" s="3"/>
      <c r="H82" s="22">
        <f t="shared" si="10"/>
        <v>0</v>
      </c>
      <c r="I82" s="105">
        <f t="shared" si="11"/>
        <v>0</v>
      </c>
      <c r="J82" s="105"/>
      <c r="K82" s="39">
        <f t="shared" si="12"/>
        <v>0</v>
      </c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.75" customHeight="1">
      <c r="A83" s="106" t="s">
        <v>39</v>
      </c>
      <c r="B83" s="106"/>
      <c r="C83" s="26">
        <f>SUM(C73:C82)</f>
        <v>0</v>
      </c>
      <c r="D83" s="114"/>
      <c r="E83" s="114"/>
      <c r="F83" s="26">
        <f>SUM(F73:F82)</f>
        <v>0</v>
      </c>
      <c r="G83" s="3"/>
      <c r="H83" s="28">
        <f>SUM(H73:H82)</f>
        <v>0</v>
      </c>
      <c r="I83" s="114"/>
      <c r="J83" s="114"/>
      <c r="K83" s="28">
        <f>SUM(K73:K82)</f>
        <v>0</v>
      </c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.75" customHeight="1">
      <c r="A84" s="1"/>
      <c r="B84" s="36"/>
      <c r="C84" s="37"/>
      <c r="D84" s="8"/>
      <c r="E84" s="8"/>
      <c r="F84" s="8"/>
      <c r="G84" s="3"/>
      <c r="H84" s="37"/>
      <c r="I84" s="8"/>
      <c r="J84" s="8"/>
      <c r="K84" s="8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.75" customHeight="1">
      <c r="A85" s="1"/>
      <c r="B85" s="36"/>
      <c r="C85" s="37"/>
      <c r="D85" s="8"/>
      <c r="E85" s="8"/>
      <c r="F85" s="8"/>
      <c r="G85" s="3"/>
      <c r="H85" s="37"/>
      <c r="I85" s="8"/>
      <c r="J85" s="8"/>
      <c r="K85" s="8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87" customHeight="1">
      <c r="A86" s="110" t="s">
        <v>73</v>
      </c>
      <c r="B86" s="110"/>
      <c r="C86" s="13" t="s">
        <v>40</v>
      </c>
      <c r="D86" s="113" t="s">
        <v>62</v>
      </c>
      <c r="E86" s="113"/>
      <c r="F86" s="13" t="s">
        <v>14</v>
      </c>
      <c r="G86" s="3"/>
      <c r="H86" s="13" t="s">
        <v>40</v>
      </c>
      <c r="I86" s="113" t="s">
        <v>62</v>
      </c>
      <c r="J86" s="113"/>
      <c r="K86" s="13" t="s">
        <v>14</v>
      </c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.75" customHeight="1">
      <c r="A87" s="17" t="s">
        <v>74</v>
      </c>
      <c r="B87" s="25"/>
      <c r="C87" s="31"/>
      <c r="D87" s="105"/>
      <c r="E87" s="105"/>
      <c r="F87" s="38"/>
      <c r="G87" s="3"/>
      <c r="H87" s="22">
        <f t="shared" ref="H87:H106" si="13">C87*7.5345</f>
        <v>0</v>
      </c>
      <c r="I87" s="105">
        <f t="shared" ref="I87:I106" si="14">D87</f>
        <v>0</v>
      </c>
      <c r="J87" s="105"/>
      <c r="K87" s="39">
        <f t="shared" ref="K87:K106" si="15">F87*7.5345</f>
        <v>0</v>
      </c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.75" customHeight="1">
      <c r="A88" s="17" t="s">
        <v>75</v>
      </c>
      <c r="B88" s="25"/>
      <c r="C88" s="31"/>
      <c r="D88" s="105"/>
      <c r="E88" s="105"/>
      <c r="F88" s="38"/>
      <c r="G88" s="3"/>
      <c r="H88" s="22">
        <f t="shared" si="13"/>
        <v>0</v>
      </c>
      <c r="I88" s="105">
        <f t="shared" si="14"/>
        <v>0</v>
      </c>
      <c r="J88" s="105"/>
      <c r="K88" s="39">
        <f t="shared" si="15"/>
        <v>0</v>
      </c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5.75" customHeight="1">
      <c r="A89" s="17" t="s">
        <v>76</v>
      </c>
      <c r="B89" s="25"/>
      <c r="C89" s="31"/>
      <c r="D89" s="105"/>
      <c r="E89" s="105"/>
      <c r="F89" s="38"/>
      <c r="G89" s="3"/>
      <c r="H89" s="22">
        <f t="shared" si="13"/>
        <v>0</v>
      </c>
      <c r="I89" s="105">
        <f t="shared" si="14"/>
        <v>0</v>
      </c>
      <c r="J89" s="105"/>
      <c r="K89" s="39">
        <f t="shared" si="15"/>
        <v>0</v>
      </c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5.75" customHeight="1">
      <c r="A90" s="17" t="s">
        <v>77</v>
      </c>
      <c r="B90" s="25"/>
      <c r="C90" s="31"/>
      <c r="D90" s="105"/>
      <c r="E90" s="105"/>
      <c r="F90" s="38"/>
      <c r="G90" s="3"/>
      <c r="H90" s="22">
        <f t="shared" si="13"/>
        <v>0</v>
      </c>
      <c r="I90" s="105">
        <f t="shared" si="14"/>
        <v>0</v>
      </c>
      <c r="J90" s="105"/>
      <c r="K90" s="39">
        <f t="shared" si="15"/>
        <v>0</v>
      </c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5.75" customHeight="1">
      <c r="A91" s="17" t="s">
        <v>78</v>
      </c>
      <c r="B91" s="25"/>
      <c r="C91" s="31"/>
      <c r="D91" s="105"/>
      <c r="E91" s="105"/>
      <c r="F91" s="38"/>
      <c r="G91" s="3"/>
      <c r="H91" s="22">
        <f t="shared" si="13"/>
        <v>0</v>
      </c>
      <c r="I91" s="105">
        <f t="shared" si="14"/>
        <v>0</v>
      </c>
      <c r="J91" s="105"/>
      <c r="K91" s="39">
        <f t="shared" si="15"/>
        <v>0</v>
      </c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5.75" customHeight="1">
      <c r="A92" s="17" t="s">
        <v>79</v>
      </c>
      <c r="B92" s="25"/>
      <c r="C92" s="31"/>
      <c r="D92" s="105"/>
      <c r="E92" s="105"/>
      <c r="F92" s="38"/>
      <c r="G92" s="3"/>
      <c r="H92" s="22">
        <f t="shared" si="13"/>
        <v>0</v>
      </c>
      <c r="I92" s="105">
        <f t="shared" si="14"/>
        <v>0</v>
      </c>
      <c r="J92" s="105"/>
      <c r="K92" s="39">
        <f t="shared" si="15"/>
        <v>0</v>
      </c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5.75" customHeight="1">
      <c r="A93" s="17" t="s">
        <v>80</v>
      </c>
      <c r="B93" s="25"/>
      <c r="C93" s="31"/>
      <c r="D93" s="105"/>
      <c r="E93" s="105"/>
      <c r="F93" s="38"/>
      <c r="G93" s="3"/>
      <c r="H93" s="22">
        <f t="shared" si="13"/>
        <v>0</v>
      </c>
      <c r="I93" s="105">
        <f t="shared" si="14"/>
        <v>0</v>
      </c>
      <c r="J93" s="105"/>
      <c r="K93" s="39">
        <f t="shared" si="15"/>
        <v>0</v>
      </c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5.75" customHeight="1">
      <c r="A94" s="17" t="s">
        <v>81</v>
      </c>
      <c r="B94" s="25"/>
      <c r="C94" s="31"/>
      <c r="D94" s="105"/>
      <c r="E94" s="105"/>
      <c r="F94" s="38"/>
      <c r="G94" s="3"/>
      <c r="H94" s="22">
        <f t="shared" si="13"/>
        <v>0</v>
      </c>
      <c r="I94" s="105">
        <f t="shared" si="14"/>
        <v>0</v>
      </c>
      <c r="J94" s="105"/>
      <c r="K94" s="39">
        <f t="shared" si="15"/>
        <v>0</v>
      </c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5.75" customHeight="1">
      <c r="A95" s="17" t="s">
        <v>82</v>
      </c>
      <c r="B95" s="25"/>
      <c r="C95" s="31"/>
      <c r="D95" s="105"/>
      <c r="E95" s="105"/>
      <c r="F95" s="38"/>
      <c r="G95" s="3"/>
      <c r="H95" s="22">
        <f t="shared" si="13"/>
        <v>0</v>
      </c>
      <c r="I95" s="105">
        <f t="shared" si="14"/>
        <v>0</v>
      </c>
      <c r="J95" s="105"/>
      <c r="K95" s="39">
        <f t="shared" si="15"/>
        <v>0</v>
      </c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5.75" customHeight="1">
      <c r="A96" s="17" t="s">
        <v>83</v>
      </c>
      <c r="B96" s="25"/>
      <c r="C96" s="31"/>
      <c r="D96" s="105"/>
      <c r="E96" s="105"/>
      <c r="F96" s="38"/>
      <c r="G96" s="3"/>
      <c r="H96" s="22">
        <f t="shared" si="13"/>
        <v>0</v>
      </c>
      <c r="I96" s="105">
        <f t="shared" si="14"/>
        <v>0</v>
      </c>
      <c r="J96" s="105"/>
      <c r="K96" s="39">
        <f t="shared" si="15"/>
        <v>0</v>
      </c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5.75" customHeight="1">
      <c r="A97" s="17" t="s">
        <v>84</v>
      </c>
      <c r="B97" s="25"/>
      <c r="C97" s="31"/>
      <c r="D97" s="105"/>
      <c r="E97" s="105"/>
      <c r="F97" s="38"/>
      <c r="G97" s="3"/>
      <c r="H97" s="22">
        <f t="shared" si="13"/>
        <v>0</v>
      </c>
      <c r="I97" s="105">
        <f t="shared" si="14"/>
        <v>0</v>
      </c>
      <c r="J97" s="105"/>
      <c r="K97" s="39">
        <f t="shared" si="15"/>
        <v>0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5.75" customHeight="1">
      <c r="A98" s="17" t="s">
        <v>85</v>
      </c>
      <c r="B98" s="25"/>
      <c r="C98" s="31"/>
      <c r="D98" s="105"/>
      <c r="E98" s="105"/>
      <c r="F98" s="38"/>
      <c r="G98" s="3"/>
      <c r="H98" s="22">
        <f t="shared" si="13"/>
        <v>0</v>
      </c>
      <c r="I98" s="105">
        <f t="shared" si="14"/>
        <v>0</v>
      </c>
      <c r="J98" s="105"/>
      <c r="K98" s="39">
        <f t="shared" si="15"/>
        <v>0</v>
      </c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5.75" customHeight="1">
      <c r="A99" s="17" t="s">
        <v>86</v>
      </c>
      <c r="B99" s="25"/>
      <c r="C99" s="31"/>
      <c r="D99" s="105"/>
      <c r="E99" s="105"/>
      <c r="F99" s="38"/>
      <c r="G99" s="3"/>
      <c r="H99" s="22">
        <f t="shared" si="13"/>
        <v>0</v>
      </c>
      <c r="I99" s="105">
        <f t="shared" si="14"/>
        <v>0</v>
      </c>
      <c r="J99" s="105"/>
      <c r="K99" s="39">
        <f t="shared" si="15"/>
        <v>0</v>
      </c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17" t="s">
        <v>87</v>
      </c>
      <c r="B100" s="25"/>
      <c r="C100" s="31"/>
      <c r="D100" s="105"/>
      <c r="E100" s="105"/>
      <c r="F100" s="38"/>
      <c r="G100" s="3"/>
      <c r="H100" s="22">
        <f t="shared" si="13"/>
        <v>0</v>
      </c>
      <c r="I100" s="105">
        <f t="shared" si="14"/>
        <v>0</v>
      </c>
      <c r="J100" s="105"/>
      <c r="K100" s="39">
        <f t="shared" si="15"/>
        <v>0</v>
      </c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.75" customHeight="1">
      <c r="A101" s="17" t="s">
        <v>88</v>
      </c>
      <c r="B101" s="25"/>
      <c r="C101" s="31"/>
      <c r="D101" s="105"/>
      <c r="E101" s="105"/>
      <c r="F101" s="38"/>
      <c r="G101" s="3"/>
      <c r="H101" s="22">
        <f t="shared" si="13"/>
        <v>0</v>
      </c>
      <c r="I101" s="105">
        <f t="shared" si="14"/>
        <v>0</v>
      </c>
      <c r="J101" s="105"/>
      <c r="K101" s="39">
        <f t="shared" si="15"/>
        <v>0</v>
      </c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.75" customHeight="1">
      <c r="A102" s="17" t="s">
        <v>89</v>
      </c>
      <c r="B102" s="25"/>
      <c r="C102" s="31"/>
      <c r="D102" s="105"/>
      <c r="E102" s="105"/>
      <c r="F102" s="38"/>
      <c r="G102" s="3"/>
      <c r="H102" s="22">
        <f t="shared" si="13"/>
        <v>0</v>
      </c>
      <c r="I102" s="105">
        <f t="shared" si="14"/>
        <v>0</v>
      </c>
      <c r="J102" s="105"/>
      <c r="K102" s="39">
        <f t="shared" si="15"/>
        <v>0</v>
      </c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.75" customHeight="1">
      <c r="A103" s="17" t="s">
        <v>90</v>
      </c>
      <c r="B103" s="25"/>
      <c r="C103" s="31"/>
      <c r="D103" s="105"/>
      <c r="E103" s="105"/>
      <c r="F103" s="38"/>
      <c r="G103" s="3"/>
      <c r="H103" s="22">
        <f t="shared" si="13"/>
        <v>0</v>
      </c>
      <c r="I103" s="105">
        <f t="shared" si="14"/>
        <v>0</v>
      </c>
      <c r="J103" s="105"/>
      <c r="K103" s="39">
        <f t="shared" si="15"/>
        <v>0</v>
      </c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.75" customHeight="1">
      <c r="A104" s="17" t="s">
        <v>91</v>
      </c>
      <c r="B104" s="25"/>
      <c r="C104" s="31"/>
      <c r="D104" s="105"/>
      <c r="E104" s="105"/>
      <c r="F104" s="38"/>
      <c r="G104" s="3"/>
      <c r="H104" s="22">
        <f t="shared" si="13"/>
        <v>0</v>
      </c>
      <c r="I104" s="105">
        <f t="shared" si="14"/>
        <v>0</v>
      </c>
      <c r="J104" s="105"/>
      <c r="K104" s="39">
        <f t="shared" si="15"/>
        <v>0</v>
      </c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.75" customHeight="1">
      <c r="A105" s="17" t="s">
        <v>92</v>
      </c>
      <c r="B105" s="25"/>
      <c r="C105" s="31"/>
      <c r="D105" s="105"/>
      <c r="E105" s="105"/>
      <c r="F105" s="38"/>
      <c r="G105" s="3"/>
      <c r="H105" s="22">
        <f t="shared" si="13"/>
        <v>0</v>
      </c>
      <c r="I105" s="105">
        <f t="shared" si="14"/>
        <v>0</v>
      </c>
      <c r="J105" s="105"/>
      <c r="K105" s="39">
        <f t="shared" si="15"/>
        <v>0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75" customHeight="1">
      <c r="A106" s="17" t="s">
        <v>93</v>
      </c>
      <c r="B106" s="25"/>
      <c r="C106" s="31"/>
      <c r="D106" s="105"/>
      <c r="E106" s="105"/>
      <c r="F106" s="38"/>
      <c r="G106" s="3"/>
      <c r="H106" s="22">
        <f t="shared" si="13"/>
        <v>0</v>
      </c>
      <c r="I106" s="105">
        <f t="shared" si="14"/>
        <v>0</v>
      </c>
      <c r="J106" s="105"/>
      <c r="K106" s="39">
        <f t="shared" si="15"/>
        <v>0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.75" customHeight="1">
      <c r="A107" s="106" t="s">
        <v>39</v>
      </c>
      <c r="B107" s="106"/>
      <c r="C107" s="26">
        <f>SUM(C87:C106)</f>
        <v>0</v>
      </c>
      <c r="D107" s="107"/>
      <c r="E107" s="107"/>
      <c r="F107" s="26">
        <f>SUM(F87:F106)</f>
        <v>0</v>
      </c>
      <c r="G107" s="3"/>
      <c r="H107" s="28">
        <f>SUM(H87:H106)</f>
        <v>0</v>
      </c>
      <c r="I107" s="107"/>
      <c r="J107" s="107"/>
      <c r="K107" s="28">
        <f>SUM(K87:K106)</f>
        <v>0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.75" customHeight="1">
      <c r="A108" s="1"/>
      <c r="B108" s="36"/>
      <c r="C108" s="37"/>
      <c r="D108" s="37"/>
      <c r="E108" s="37"/>
      <c r="F108" s="37"/>
      <c r="G108" s="3"/>
      <c r="H108" s="37"/>
      <c r="I108" s="37"/>
      <c r="J108" s="37"/>
      <c r="K108" s="37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54.75" customHeight="1">
      <c r="A109" s="112" t="s">
        <v>94</v>
      </c>
      <c r="B109" s="112"/>
      <c r="C109" s="112"/>
      <c r="D109" s="112"/>
      <c r="E109" s="112"/>
      <c r="F109" s="112"/>
      <c r="G109" s="12"/>
      <c r="H109" s="112" t="s">
        <v>95</v>
      </c>
      <c r="I109" s="112"/>
      <c r="J109" s="112"/>
      <c r="K109" s="112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94.5" customHeight="1">
      <c r="A110" s="110" t="s">
        <v>96</v>
      </c>
      <c r="B110" s="110"/>
      <c r="C110" s="13" t="s">
        <v>40</v>
      </c>
      <c r="D110" s="111" t="s">
        <v>97</v>
      </c>
      <c r="E110" s="111"/>
      <c r="F110" s="40" t="s">
        <v>14</v>
      </c>
      <c r="G110" s="41"/>
      <c r="H110" s="13" t="s">
        <v>40</v>
      </c>
      <c r="I110" s="111" t="s">
        <v>97</v>
      </c>
      <c r="J110" s="111"/>
      <c r="K110" s="40" t="s">
        <v>14</v>
      </c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7" ht="15.75" customHeight="1">
      <c r="A111" s="17" t="s">
        <v>98</v>
      </c>
      <c r="B111" s="25"/>
      <c r="C111" s="31"/>
      <c r="D111" s="105"/>
      <c r="E111" s="105"/>
      <c r="F111" s="38"/>
      <c r="G111" s="3"/>
      <c r="H111" s="22">
        <f t="shared" ref="H111:H120" si="16">C111*7.5345</f>
        <v>0</v>
      </c>
      <c r="I111" s="105">
        <f t="shared" ref="I111:I120" si="17">D111</f>
        <v>0</v>
      </c>
      <c r="J111" s="105"/>
      <c r="K111" s="39">
        <f t="shared" ref="K111:K120" si="18">F111*7.5345</f>
        <v>0</v>
      </c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7" ht="15.75" customHeight="1">
      <c r="A112" s="17" t="s">
        <v>99</v>
      </c>
      <c r="B112" s="25"/>
      <c r="C112" s="31"/>
      <c r="D112" s="105"/>
      <c r="E112" s="105"/>
      <c r="F112" s="38"/>
      <c r="G112" s="3"/>
      <c r="H112" s="22">
        <f t="shared" si="16"/>
        <v>0</v>
      </c>
      <c r="I112" s="105">
        <f t="shared" si="17"/>
        <v>0</v>
      </c>
      <c r="J112" s="105"/>
      <c r="K112" s="39">
        <f t="shared" si="18"/>
        <v>0</v>
      </c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9" ht="15.75" customHeight="1">
      <c r="A113" s="17" t="s">
        <v>100</v>
      </c>
      <c r="B113" s="25"/>
      <c r="C113" s="31"/>
      <c r="D113" s="105"/>
      <c r="E113" s="105"/>
      <c r="F113" s="38"/>
      <c r="G113" s="3"/>
      <c r="H113" s="22">
        <f t="shared" si="16"/>
        <v>0</v>
      </c>
      <c r="I113" s="105">
        <f t="shared" si="17"/>
        <v>0</v>
      </c>
      <c r="J113" s="105"/>
      <c r="K113" s="39">
        <f t="shared" si="18"/>
        <v>0</v>
      </c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9" ht="15.75" customHeight="1">
      <c r="A114" s="17" t="s">
        <v>101</v>
      </c>
      <c r="B114" s="25"/>
      <c r="C114" s="31"/>
      <c r="D114" s="105"/>
      <c r="E114" s="105"/>
      <c r="F114" s="38"/>
      <c r="G114" s="3"/>
      <c r="H114" s="22">
        <f t="shared" si="16"/>
        <v>0</v>
      </c>
      <c r="I114" s="105">
        <f t="shared" si="17"/>
        <v>0</v>
      </c>
      <c r="J114" s="105"/>
      <c r="K114" s="39">
        <f t="shared" si="18"/>
        <v>0</v>
      </c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9" ht="15.75" customHeight="1">
      <c r="A115" s="17" t="s">
        <v>102</v>
      </c>
      <c r="B115" s="25"/>
      <c r="C115" s="31"/>
      <c r="D115" s="105"/>
      <c r="E115" s="105"/>
      <c r="F115" s="38"/>
      <c r="G115" s="3"/>
      <c r="H115" s="22">
        <f t="shared" si="16"/>
        <v>0</v>
      </c>
      <c r="I115" s="105">
        <f t="shared" si="17"/>
        <v>0</v>
      </c>
      <c r="J115" s="105"/>
      <c r="K115" s="39">
        <f t="shared" si="18"/>
        <v>0</v>
      </c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9" ht="15.75" customHeight="1">
      <c r="A116" s="17" t="s">
        <v>103</v>
      </c>
      <c r="B116" s="25"/>
      <c r="C116" s="31"/>
      <c r="D116" s="105"/>
      <c r="E116" s="105"/>
      <c r="F116" s="38"/>
      <c r="G116" s="3"/>
      <c r="H116" s="22">
        <f t="shared" si="16"/>
        <v>0</v>
      </c>
      <c r="I116" s="105">
        <f t="shared" si="17"/>
        <v>0</v>
      </c>
      <c r="J116" s="105"/>
      <c r="K116" s="39">
        <f t="shared" si="18"/>
        <v>0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9" ht="15.75" customHeight="1">
      <c r="A117" s="17" t="s">
        <v>104</v>
      </c>
      <c r="B117" s="25"/>
      <c r="C117" s="31"/>
      <c r="D117" s="105"/>
      <c r="E117" s="105"/>
      <c r="F117" s="38"/>
      <c r="G117" s="3"/>
      <c r="H117" s="22">
        <f t="shared" si="16"/>
        <v>0</v>
      </c>
      <c r="I117" s="105">
        <f t="shared" si="17"/>
        <v>0</v>
      </c>
      <c r="J117" s="105"/>
      <c r="K117" s="39">
        <f t="shared" si="18"/>
        <v>0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9" ht="15.75" customHeight="1">
      <c r="A118" s="17" t="s">
        <v>105</v>
      </c>
      <c r="B118" s="25"/>
      <c r="C118" s="31"/>
      <c r="D118" s="105"/>
      <c r="E118" s="105"/>
      <c r="F118" s="38"/>
      <c r="G118" s="3"/>
      <c r="H118" s="22">
        <f t="shared" si="16"/>
        <v>0</v>
      </c>
      <c r="I118" s="105">
        <f t="shared" si="17"/>
        <v>0</v>
      </c>
      <c r="J118" s="105"/>
      <c r="K118" s="39">
        <f t="shared" si="18"/>
        <v>0</v>
      </c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9" ht="15.75" customHeight="1">
      <c r="A119" s="17" t="s">
        <v>106</v>
      </c>
      <c r="B119" s="25"/>
      <c r="C119" s="31"/>
      <c r="D119" s="105"/>
      <c r="E119" s="105"/>
      <c r="F119" s="38"/>
      <c r="G119" s="3"/>
      <c r="H119" s="22">
        <f t="shared" si="16"/>
        <v>0</v>
      </c>
      <c r="I119" s="105">
        <f t="shared" si="17"/>
        <v>0</v>
      </c>
      <c r="J119" s="105"/>
      <c r="K119" s="39">
        <f t="shared" si="18"/>
        <v>0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9" ht="15.75" customHeight="1">
      <c r="A120" s="17" t="s">
        <v>107</v>
      </c>
      <c r="B120" s="25"/>
      <c r="C120" s="31"/>
      <c r="D120" s="105"/>
      <c r="E120" s="105"/>
      <c r="F120" s="38"/>
      <c r="G120" s="3"/>
      <c r="H120" s="22">
        <f t="shared" si="16"/>
        <v>0</v>
      </c>
      <c r="I120" s="105">
        <f t="shared" si="17"/>
        <v>0</v>
      </c>
      <c r="J120" s="105"/>
      <c r="K120" s="39">
        <f t="shared" si="18"/>
        <v>0</v>
      </c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9" ht="15.75" customHeight="1">
      <c r="A121" s="106" t="s">
        <v>39</v>
      </c>
      <c r="B121" s="106"/>
      <c r="C121" s="26">
        <f>SUM(C111:C120)</f>
        <v>0</v>
      </c>
      <c r="D121" s="107"/>
      <c r="E121" s="107"/>
      <c r="F121" s="26">
        <f>SUM(F111:F120)</f>
        <v>0</v>
      </c>
      <c r="G121" s="3"/>
      <c r="H121" s="28">
        <f>SUM(H111:H120)</f>
        <v>0</v>
      </c>
      <c r="I121" s="107"/>
      <c r="J121" s="107"/>
      <c r="K121" s="28">
        <f>SUM(K111:K120)</f>
        <v>0</v>
      </c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9" ht="15.75" customHeight="1">
      <c r="A122" s="1"/>
      <c r="B122" s="8"/>
      <c r="C122" s="8"/>
      <c r="D122" s="8"/>
      <c r="E122" s="8"/>
      <c r="F122" s="8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9" ht="15.75" customHeight="1">
      <c r="A123" s="1"/>
      <c r="B123" s="8"/>
      <c r="C123" s="8"/>
      <c r="D123" s="8"/>
      <c r="E123" s="8"/>
      <c r="F123" s="8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>
      <c r="A124" s="1"/>
      <c r="B124" s="108" t="s">
        <v>108</v>
      </c>
      <c r="C124" s="108"/>
      <c r="D124" s="8"/>
      <c r="E124" s="42"/>
      <c r="F124" s="42"/>
      <c r="G124" s="3"/>
      <c r="H124" s="109" t="s">
        <v>108</v>
      </c>
      <c r="I124" s="109"/>
      <c r="J124" s="109"/>
      <c r="K124" s="109"/>
      <c r="L124" s="8"/>
      <c r="M124" s="42"/>
      <c r="N124" s="42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>
      <c r="A125" s="1"/>
      <c r="B125" s="17" t="s">
        <v>109</v>
      </c>
      <c r="C125" s="21">
        <f>SUM(F34+F47+F70+F83+F107)</f>
        <v>0</v>
      </c>
      <c r="D125" s="9"/>
      <c r="E125" s="9"/>
      <c r="F125" s="43"/>
      <c r="G125" s="3"/>
      <c r="H125" s="100" t="s">
        <v>109</v>
      </c>
      <c r="I125" s="100"/>
      <c r="J125" s="101">
        <f>C125*7.5345</f>
        <v>0</v>
      </c>
      <c r="K125" s="101"/>
      <c r="L125" s="9"/>
      <c r="M125" s="9"/>
      <c r="N125" s="4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>
      <c r="A126" s="1"/>
      <c r="B126" s="17" t="s">
        <v>110</v>
      </c>
      <c r="C126" s="21">
        <f>F121</f>
        <v>0</v>
      </c>
      <c r="D126" s="44"/>
      <c r="E126" s="9"/>
      <c r="F126" s="43"/>
      <c r="G126" s="3"/>
      <c r="H126" s="100" t="s">
        <v>110</v>
      </c>
      <c r="I126" s="100"/>
      <c r="J126" s="101">
        <f>C126*7.5345</f>
        <v>0</v>
      </c>
      <c r="K126" s="101"/>
      <c r="L126" s="44"/>
      <c r="M126" s="9"/>
      <c r="N126" s="4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>
      <c r="A127" s="1"/>
      <c r="B127" s="45" t="s">
        <v>111</v>
      </c>
      <c r="C127" s="46">
        <f>SUM(C125:C126)</f>
        <v>0</v>
      </c>
      <c r="D127" s="9"/>
      <c r="E127" s="9"/>
      <c r="F127" s="47"/>
      <c r="G127" s="3"/>
      <c r="H127" s="102" t="s">
        <v>111</v>
      </c>
      <c r="I127" s="102"/>
      <c r="J127" s="103">
        <f>SUM(J125:J126)</f>
        <v>0</v>
      </c>
      <c r="K127" s="103"/>
      <c r="L127" s="9"/>
      <c r="M127" s="9"/>
      <c r="N127" s="47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>
      <c r="A128" s="1"/>
      <c r="B128" s="48"/>
      <c r="C128" s="48"/>
      <c r="D128" s="49"/>
      <c r="E128" s="50"/>
      <c r="F128" s="51"/>
      <c r="G128" s="3"/>
      <c r="H128" s="48"/>
      <c r="I128" s="48"/>
      <c r="J128" s="48"/>
      <c r="K128" s="48"/>
      <c r="L128" s="49"/>
      <c r="M128" s="50"/>
      <c r="N128" s="51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30" ht="36" customHeight="1">
      <c r="A129" s="1"/>
      <c r="B129" s="52" t="s">
        <v>112</v>
      </c>
      <c r="C129" s="104" t="s">
        <v>113</v>
      </c>
      <c r="D129" s="104"/>
      <c r="E129" s="104" t="s">
        <v>114</v>
      </c>
      <c r="F129" s="104"/>
      <c r="G129" s="3"/>
      <c r="H129" s="96" t="s">
        <v>112</v>
      </c>
      <c r="I129" s="96"/>
      <c r="J129" s="104" t="s">
        <v>114</v>
      </c>
      <c r="K129" s="104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30" ht="15.75" customHeight="1">
      <c r="A130" s="1"/>
      <c r="B130" s="53" t="s">
        <v>115</v>
      </c>
      <c r="C130" s="97"/>
      <c r="D130" s="97"/>
      <c r="E130" s="98"/>
      <c r="F130" s="98"/>
      <c r="G130" s="3"/>
      <c r="H130" s="81" t="s">
        <v>115</v>
      </c>
      <c r="I130" s="81"/>
      <c r="J130" s="99">
        <f>E130*7.5345</f>
        <v>0</v>
      </c>
      <c r="K130" s="99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30" ht="15.75" customHeight="1">
      <c r="A131" s="1"/>
      <c r="B131" s="53" t="s">
        <v>116</v>
      </c>
      <c r="C131" s="97"/>
      <c r="D131" s="97"/>
      <c r="E131" s="98"/>
      <c r="F131" s="98"/>
      <c r="G131" s="3"/>
      <c r="H131" s="81" t="s">
        <v>116</v>
      </c>
      <c r="I131" s="81"/>
      <c r="J131" s="99">
        <f>E131*7.5345</f>
        <v>0</v>
      </c>
      <c r="K131" s="99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30" ht="15.75" customHeight="1">
      <c r="A132" s="1"/>
      <c r="B132" s="53" t="s">
        <v>117</v>
      </c>
      <c r="C132" s="97"/>
      <c r="D132" s="97"/>
      <c r="E132" s="98"/>
      <c r="F132" s="98"/>
      <c r="G132" s="3"/>
      <c r="H132" s="81" t="s">
        <v>117</v>
      </c>
      <c r="I132" s="81"/>
      <c r="J132" s="99">
        <f>E132*7.5345</f>
        <v>0</v>
      </c>
      <c r="K132" s="99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30" ht="15.75" customHeight="1">
      <c r="A133" s="1"/>
      <c r="B133" s="54" t="s">
        <v>118</v>
      </c>
      <c r="C133" s="91"/>
      <c r="D133" s="91"/>
      <c r="E133" s="92">
        <f>SUM(E130:F132)</f>
        <v>0</v>
      </c>
      <c r="F133" s="92"/>
      <c r="G133" s="3"/>
      <c r="H133" s="93" t="s">
        <v>118</v>
      </c>
      <c r="I133" s="93"/>
      <c r="J133" s="94">
        <f>SUM(J130:K132)</f>
        <v>0</v>
      </c>
      <c r="K133" s="94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30" ht="15.75" customHeight="1">
      <c r="A134" s="1"/>
      <c r="B134" s="55"/>
      <c r="C134" s="55"/>
      <c r="D134" s="55"/>
      <c r="E134" s="56"/>
      <c r="F134" s="57"/>
      <c r="G134" s="3"/>
      <c r="H134" s="55"/>
      <c r="I134" s="55"/>
      <c r="J134" s="55"/>
      <c r="K134" s="55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30" ht="29.85" customHeight="1">
      <c r="A135" s="1"/>
      <c r="B135" s="52" t="s">
        <v>119</v>
      </c>
      <c r="C135" s="95"/>
      <c r="D135" s="95"/>
      <c r="E135" s="95"/>
      <c r="F135" s="95"/>
      <c r="G135" s="3"/>
      <c r="H135" s="96" t="s">
        <v>119</v>
      </c>
      <c r="I135" s="96"/>
      <c r="J135" s="58"/>
      <c r="K135" s="59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30" ht="15.75" customHeight="1">
      <c r="A136" s="1"/>
      <c r="B136" s="53" t="s">
        <v>120</v>
      </c>
      <c r="C136" s="79">
        <f>SUM(F34,F47)</f>
        <v>0</v>
      </c>
      <c r="D136" s="79"/>
      <c r="E136" s="90" t="e">
        <f>C136/E143</f>
        <v>#DIV/0!</v>
      </c>
      <c r="F136" s="90"/>
      <c r="G136" s="3"/>
      <c r="H136" s="81" t="s">
        <v>120</v>
      </c>
      <c r="I136" s="81"/>
      <c r="J136" s="60">
        <f>C136*7.5345</f>
        <v>0</v>
      </c>
      <c r="K136" s="61" t="e">
        <f>E136</f>
        <v>#DIV/0!</v>
      </c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30" ht="15.75" customHeight="1">
      <c r="A137" s="1"/>
      <c r="B137" s="53" t="s">
        <v>121</v>
      </c>
      <c r="C137" s="79">
        <f>SUM(F70)</f>
        <v>0</v>
      </c>
      <c r="D137" s="79"/>
      <c r="E137" s="90" t="e">
        <f>C137/E143</f>
        <v>#DIV/0!</v>
      </c>
      <c r="F137" s="90"/>
      <c r="G137" s="3"/>
      <c r="H137" s="81" t="s">
        <v>121</v>
      </c>
      <c r="I137" s="81"/>
      <c r="J137" s="60">
        <f>C137*7.5345</f>
        <v>0</v>
      </c>
      <c r="K137" s="61" t="e">
        <f>E137</f>
        <v>#DIV/0!</v>
      </c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</row>
    <row r="138" spans="1:30" ht="15.75" customHeight="1">
      <c r="A138" s="1"/>
      <c r="B138" s="53" t="s">
        <v>122</v>
      </c>
      <c r="C138" s="79">
        <f>SUM(F83)</f>
        <v>0</v>
      </c>
      <c r="D138" s="79"/>
      <c r="E138" s="90" t="e">
        <f>C138/E143</f>
        <v>#DIV/0!</v>
      </c>
      <c r="F138" s="90"/>
      <c r="G138" s="3"/>
      <c r="H138" s="81" t="s">
        <v>122</v>
      </c>
      <c r="I138" s="81"/>
      <c r="J138" s="60">
        <f>C138*7.5345</f>
        <v>0</v>
      </c>
      <c r="K138" s="61" t="e">
        <f>E138</f>
        <v>#DIV/0!</v>
      </c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</row>
    <row r="139" spans="1:30" ht="15.75" customHeight="1">
      <c r="A139" s="1"/>
      <c r="B139" s="53" t="s">
        <v>123</v>
      </c>
      <c r="C139" s="79">
        <f>SUM(F107)</f>
        <v>0</v>
      </c>
      <c r="D139" s="79"/>
      <c r="E139" s="90" t="e">
        <f>C139/E143</f>
        <v>#DIV/0!</v>
      </c>
      <c r="F139" s="90"/>
      <c r="G139" s="3"/>
      <c r="H139" s="81" t="s">
        <v>123</v>
      </c>
      <c r="I139" s="81"/>
      <c r="J139" s="60">
        <f>C139*7.5345</f>
        <v>0</v>
      </c>
      <c r="K139" s="61" t="e">
        <f>E139</f>
        <v>#DIV/0!</v>
      </c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</row>
    <row r="140" spans="1:30" ht="15.75" customHeight="1">
      <c r="A140" s="1"/>
      <c r="B140" s="53" t="s">
        <v>124</v>
      </c>
      <c r="C140" s="79">
        <f>SUM(F121)</f>
        <v>0</v>
      </c>
      <c r="D140" s="79"/>
      <c r="E140" s="80" t="e">
        <f>C140/E143</f>
        <v>#DIV/0!</v>
      </c>
      <c r="F140" s="80"/>
      <c r="G140" s="3"/>
      <c r="H140" s="81" t="s">
        <v>124</v>
      </c>
      <c r="I140" s="81"/>
      <c r="J140" s="60">
        <f>C140*7.5345</f>
        <v>0</v>
      </c>
      <c r="K140" s="61" t="e">
        <f>E140</f>
        <v>#DIV/0!</v>
      </c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</row>
    <row r="141" spans="1:30" ht="15.75" customHeight="1">
      <c r="A141" s="1"/>
      <c r="B141" s="8"/>
      <c r="C141" s="8"/>
      <c r="D141" s="8"/>
      <c r="E141" s="8"/>
      <c r="F141" s="8"/>
      <c r="G141" s="3"/>
      <c r="H141" s="8"/>
      <c r="I141" s="8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30" ht="28.5" customHeight="1">
      <c r="A142" s="1"/>
      <c r="B142" s="62" t="s">
        <v>125</v>
      </c>
      <c r="C142" s="82"/>
      <c r="D142" s="82"/>
      <c r="E142" s="83">
        <f>SUM(E133+E143)</f>
        <v>0</v>
      </c>
      <c r="F142" s="83"/>
      <c r="G142" s="3"/>
      <c r="H142" s="84" t="s">
        <v>125</v>
      </c>
      <c r="I142" s="84"/>
      <c r="J142" s="85">
        <f>E142*7.5345</f>
        <v>0</v>
      </c>
      <c r="K142" s="85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30" ht="28.5" customHeight="1">
      <c r="A143" s="1"/>
      <c r="B143" s="63" t="s">
        <v>126</v>
      </c>
      <c r="C143" s="86"/>
      <c r="D143" s="86"/>
      <c r="E143" s="87">
        <f>SUM(F34,F47,F70,F83,F107,F121)</f>
        <v>0</v>
      </c>
      <c r="F143" s="87"/>
      <c r="G143" s="3"/>
      <c r="H143" s="88" t="s">
        <v>126</v>
      </c>
      <c r="I143" s="88"/>
      <c r="J143" s="89">
        <f>E143*7.5345</f>
        <v>0</v>
      </c>
      <c r="K143" s="89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30" ht="15.75" customHeight="1">
      <c r="A144" s="1"/>
      <c r="B144" s="64"/>
      <c r="C144" s="64"/>
      <c r="D144" s="65"/>
      <c r="E144" s="36"/>
      <c r="F144" s="36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7" ht="15.75" customHeight="1">
      <c r="A145" s="1"/>
      <c r="B145" s="64"/>
      <c r="C145" s="64"/>
      <c r="D145" s="65"/>
      <c r="E145" s="36"/>
      <c r="F145" s="36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36" customHeight="1">
      <c r="A146" s="1"/>
      <c r="B146" s="75" t="s">
        <v>129</v>
      </c>
      <c r="C146" s="64"/>
      <c r="D146" s="65"/>
      <c r="E146" s="36"/>
      <c r="F146" s="36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.75" customHeight="1">
      <c r="A147" s="1"/>
      <c r="B147" s="66"/>
      <c r="C147" s="67"/>
      <c r="D147" s="76"/>
      <c r="E147" s="76"/>
      <c r="F147" s="76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32.25" customHeight="1">
      <c r="A148" s="1"/>
      <c r="B148" s="68"/>
      <c r="C148" s="11"/>
      <c r="D148" s="77" t="s">
        <v>127</v>
      </c>
      <c r="E148" s="77"/>
      <c r="F148" s="77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.75" customHeight="1">
      <c r="A149" s="1"/>
      <c r="B149" s="68"/>
      <c r="C149" s="11"/>
      <c r="D149" s="69"/>
      <c r="E149" s="70"/>
      <c r="F149" s="70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.75" customHeight="1">
      <c r="A150" s="1"/>
      <c r="B150" s="11"/>
      <c r="C150" s="71"/>
      <c r="D150" s="71"/>
      <c r="E150" s="71"/>
      <c r="F150" s="71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.75" customHeight="1">
      <c r="A151" s="1"/>
      <c r="B151" s="66"/>
      <c r="C151" s="67"/>
      <c r="D151" s="76"/>
      <c r="E151" s="76"/>
      <c r="F151" s="76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.75" customHeight="1">
      <c r="B152" s="72"/>
      <c r="C152" s="72"/>
      <c r="D152" s="78"/>
      <c r="E152" s="78"/>
      <c r="F152" s="78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.75" customHeight="1">
      <c r="B153" s="73" t="s">
        <v>128</v>
      </c>
      <c r="C153" s="74"/>
      <c r="D153" s="74"/>
      <c r="E153" s="74"/>
      <c r="F153" s="74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.75" customHeight="1">
      <c r="B154" s="73"/>
      <c r="C154" s="74"/>
      <c r="D154" s="74"/>
      <c r="E154" s="74"/>
      <c r="F154" s="74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.75" customHeight="1">
      <c r="B155" s="73"/>
      <c r="C155" s="74"/>
      <c r="D155" s="74"/>
      <c r="E155" s="74"/>
      <c r="F155" s="74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.75" customHeight="1">
      <c r="B156" s="73"/>
      <c r="C156" s="74"/>
      <c r="D156" s="74"/>
      <c r="E156" s="74"/>
      <c r="F156" s="74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customHeight="1">
      <c r="B157" s="73"/>
      <c r="C157" s="74"/>
      <c r="D157" s="74"/>
      <c r="E157" s="74"/>
      <c r="F157" s="74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.75" customHeight="1">
      <c r="B158" s="73"/>
      <c r="C158" s="74"/>
      <c r="D158" s="74"/>
      <c r="E158" s="74"/>
      <c r="F158" s="74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.75" customHeight="1">
      <c r="B159" s="73"/>
      <c r="C159" s="74"/>
      <c r="D159" s="74"/>
      <c r="E159" s="74"/>
      <c r="F159" s="74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B160" s="73"/>
      <c r="C160" s="74"/>
      <c r="D160" s="74"/>
      <c r="E160" s="74"/>
      <c r="F160" s="74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2:27" ht="15.75" customHeight="1">
      <c r="C161" s="74"/>
      <c r="D161" s="74"/>
      <c r="E161" s="74"/>
      <c r="F161" s="74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2:27" ht="15.75" customHeight="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2:27" ht="15.75" customHeight="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2:27" ht="15.75" customHeight="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2:27" ht="15.75" customHeight="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2:27" ht="15.75" customHeight="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2:27" ht="15.75" customHeight="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2:27" ht="15.75" customHeight="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2:27" ht="15.75" customHeight="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2:27" ht="15.75" customHeight="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2:27" ht="15.75" customHeight="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2:27" ht="15.75" customHeight="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2:27" ht="15.75" customHeight="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2:27" ht="15.75" customHeight="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2:27" ht="15.75" customHeight="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2:27" ht="15.75" customHeight="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2:27" ht="15.75" customHeight="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2:27" ht="15.75" customHeight="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2:27" ht="15.75" customHeight="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2:27" ht="15.75" customHeight="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2:27" ht="15.75" customHeight="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2:27" ht="15.75" customHeight="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2:27" ht="15.75" customHeigh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2:27" ht="15.75" customHeight="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2:27" ht="15.75" customHeight="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2:27" ht="15.75" customHeight="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2:27" ht="15.75" customHeight="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2:27" ht="15.75" customHeight="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2:27" ht="15.75" customHeight="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2:27" ht="15.75" customHeight="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2:27" ht="15.75" customHeight="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2:27" ht="15.75" customHeight="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2:27" ht="15.75" customHeight="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2:27" ht="15.75" customHeight="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2:27" ht="15.75" customHeight="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2:27" ht="15.75" customHeight="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2:27" ht="15.75" customHeight="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2:27" ht="15.75" customHeight="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2:27" ht="15.75" customHeight="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2:27" ht="15.7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2:27" ht="15.7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2:27" ht="15.7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2:27" ht="15.7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2:27" ht="15.7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2:27" ht="15.7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2:27" ht="15.7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2:27" ht="15.7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2:27" ht="15.7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2:27" ht="15.7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2:27" ht="15.7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2:27" ht="15.7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2:27" ht="15.7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2:27" ht="15.7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2:27" ht="15.7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2:27" ht="15.7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2:27" ht="15.7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2:27" ht="15.7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2:27" ht="15.7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2:27" ht="15.7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2:27" ht="15.7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2:27" ht="15.7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2:27" ht="15.7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2:27" ht="15.7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2:27" ht="15.7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2:27" ht="15.7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2:27" ht="15.7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2:27" ht="15.7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2:27" ht="15.7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2:27" ht="15.7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2:27" ht="15.7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2:27" ht="15.7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2:27" ht="15.7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2:27" ht="15.7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2:27" ht="15.7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2:27" ht="15.75" customHeight="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2:27" ht="15.7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2:27" ht="15.75" customHeight="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2:27" ht="15.7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2:27" ht="15.75" customHeight="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2:27" ht="15.7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2:27" ht="15.75" customHeight="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2:27" ht="15.7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2:27" ht="15.75" customHeight="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2:27" ht="15.75" customHeight="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2:27" ht="15.75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2:27" ht="15.75" customHeight="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2:27" ht="15.75" customHeigh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2:27" ht="15.75" customHeight="1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2:27" ht="15.75" customHeight="1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2:27" ht="15.75" customHeight="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2:27" ht="15.75" customHeight="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2:27" ht="15.75" customHeight="1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2:27" ht="15.75" customHeight="1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2:27" ht="15.75" customHeight="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2:27" ht="15.75" customHeight="1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2:27" ht="15.75" customHeight="1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2:27" ht="15.75" customHeight="1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2:27" ht="15.75" customHeight="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2:27" ht="15.75" customHeight="1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2:27" ht="15.75" customHeight="1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2:27" ht="15.75" customHeight="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2:27" ht="15.75" customHeight="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2:27" ht="15.75" customHeight="1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2:27" ht="15.75" customHeight="1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2:27" ht="15.75" customHeight="1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2:27" ht="15.75" customHeight="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2:27" ht="15.75" customHeight="1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2:27" ht="15.75" customHeight="1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2:27" ht="15.75" customHeight="1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2:27" ht="15.75" customHeight="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2:27" ht="15.75" customHeight="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2:27" ht="15.75" customHeight="1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2:27" ht="15.75" customHeight="1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2:27" ht="15.75" customHeight="1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2:27" ht="15.75" customHeight="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2:27" ht="15.75" customHeight="1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2:27" ht="15.75" customHeight="1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2:27" ht="15.75" customHeight="1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2:27" ht="15.75" customHeight="1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2:27" ht="15.75" customHeight="1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2:27" ht="15.75" customHeight="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2:27" ht="15.75" customHeight="1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2:27" ht="15.75" customHeight="1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2:27" ht="15.75" customHeight="1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2:27" ht="15.75" customHeight="1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2:27" ht="15.75" customHeight="1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2:27" ht="15.75" customHeight="1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2:27" ht="15.75" customHeight="1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2:27" ht="15.75" customHeight="1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2:27" ht="15.75" customHeight="1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2:27" ht="15.75" customHeight="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2:27" ht="15.75" customHeight="1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2:27" ht="15.75" customHeight="1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2:27" ht="15.75" customHeight="1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2:27" ht="15.75" customHeight="1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2:27" ht="15.75" customHeight="1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2:27" ht="15.75" customHeight="1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2:27" ht="15.75" customHeight="1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2:27" ht="15.75" customHeight="1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2:27" ht="15.75" customHeight="1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2:27" ht="15.75" customHeight="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2:27" ht="15.75" customHeight="1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2:27" ht="15.75" customHeight="1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2:27" ht="15.75" customHeight="1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2:27" ht="15.75" customHeight="1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2:27" ht="15.75" customHeight="1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2:27" ht="15.75" customHeight="1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2:27" ht="15.75" customHeight="1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2:27" ht="15.75" customHeight="1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2:27" ht="15.75" customHeight="1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2:27" ht="15.75" customHeight="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2:27" ht="15.75" customHeight="1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2:27" ht="15.75" customHeight="1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2:27" ht="15.75" customHeight="1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2:27" ht="15.75" customHeight="1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2:27" ht="15.75" customHeight="1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2:27" ht="15.75" customHeight="1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2:27" ht="15.75" customHeight="1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2:27" ht="15.75" customHeight="1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2:27" ht="15.75" customHeight="1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2:27" ht="15.75" customHeight="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2:27" ht="15.75" customHeight="1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2:27" ht="15.75" customHeight="1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2:27" ht="15.75" customHeight="1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2:27" ht="15.75" customHeight="1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2:27" ht="15.75" customHeight="1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2:27" ht="15.75" customHeight="1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2:27" ht="15.75" customHeight="1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2:27" ht="15.75" customHeight="1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2:27" ht="15.75" customHeight="1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2:27" ht="15.75" customHeight="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2:27" ht="15.75" customHeight="1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2:27" ht="15.75" customHeight="1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2:27" ht="15.75" customHeight="1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2:27" ht="15.75" customHeight="1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2:27" ht="15.75" customHeight="1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2:27" ht="15.75" customHeight="1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2:27" ht="15.75" customHeight="1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2:27" ht="15.75" customHeight="1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2:27" ht="15.75" customHeight="1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2:27" ht="15.75" customHeight="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2:27" ht="15.75" customHeight="1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2:27" ht="15.75" customHeight="1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2:27" ht="15.75" customHeight="1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2:27" ht="15.75" customHeight="1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2:27" ht="15.75" customHeight="1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2:27" ht="15.75" customHeight="1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2:27" ht="15.75" customHeight="1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2:27" ht="15.75" customHeight="1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2:27" ht="15.75" customHeight="1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2:27" ht="15.75" customHeight="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2:27" ht="15.75" customHeight="1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2:27" ht="15.75" customHeight="1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2:27" ht="15.75" customHeight="1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2:27" ht="15.75" customHeight="1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2:27" ht="15.75" customHeight="1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2:27" ht="15.75" customHeight="1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2:27" ht="15.75" customHeight="1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2:27" ht="15.75" customHeight="1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2:27" ht="15.75" customHeight="1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2:27" ht="15.75" customHeight="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2:27" ht="15.75" customHeight="1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2:27" ht="15.75" customHeight="1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2:27" ht="15.75" customHeight="1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2:27" ht="15.75" customHeight="1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2:27" ht="15.75" customHeight="1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2:27" ht="15.75" customHeight="1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2:27" ht="15.75" customHeight="1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2:27" ht="15.75" customHeight="1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2:27" ht="15.75" customHeight="1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2:27" ht="15.75" customHeight="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2:27" ht="15.75" customHeight="1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2:27" ht="15.75" customHeight="1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2:27" ht="15.75" customHeight="1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2:27" ht="15.75" customHeight="1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2:27" ht="15.75" customHeight="1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2:27" ht="15.75" customHeight="1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2:27" ht="15.75" customHeight="1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2:27" ht="15.75" customHeight="1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2:27" ht="15.75" customHeight="1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2:27" ht="15.75" customHeight="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2:27" ht="15.75" customHeight="1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2:27" ht="15.75" customHeight="1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2:27" ht="15.75" customHeight="1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2:27" ht="15.75" customHeight="1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2:27" ht="15.75" customHeight="1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2:27" ht="15.75" customHeight="1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2:27" ht="15.75" customHeight="1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2:27" ht="15.75" customHeight="1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2:27" ht="15.75" customHeight="1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2:27" ht="15.75" customHeight="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2:27" ht="15.75" customHeight="1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2:27" ht="15.75" customHeight="1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2:27" ht="15.75" customHeight="1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2:27" ht="15.75" customHeight="1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2:27" ht="15.75" customHeight="1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2:27" ht="15.75" customHeight="1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2:27" ht="15.75" customHeight="1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2:27" ht="15.75" customHeight="1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2:27" ht="15.75" customHeight="1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2:27" ht="15.75" customHeight="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2:27" ht="15.75" customHeight="1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2:27" ht="15.75" customHeight="1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2:27" ht="15.75" customHeight="1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2:27" ht="15.75" customHeight="1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2:27" ht="15.75" customHeight="1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2:27" ht="15.75" customHeight="1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2:27" ht="15.75" customHeight="1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2:27" ht="15.75" customHeight="1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2:27" ht="15.75" customHeight="1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2:27" ht="15.75" customHeight="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2:27" ht="15.75" customHeight="1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2:27" ht="15.75" customHeight="1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2:27" ht="15.75" customHeight="1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2:27" ht="15.75" customHeight="1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2:27" ht="15.75" customHeight="1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2:27" ht="15.75" customHeight="1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2:27" ht="15.75" customHeight="1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2:27" ht="15.75" customHeight="1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2:27" ht="15.75" customHeight="1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2:27" ht="15.75" customHeight="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2:27" ht="15.75" customHeight="1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2:27" ht="15.75" customHeight="1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2:27" ht="15.75" customHeight="1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2:27" ht="15.75" customHeight="1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2:27" ht="15.75" customHeight="1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2:27" ht="15.75" customHeight="1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2:27" ht="15.75" customHeight="1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2:27" ht="15.75" customHeight="1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2:27" ht="15.75" customHeight="1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2:27" ht="15.75" customHeight="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2:27" ht="15.75" customHeight="1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2:27" ht="15.75" customHeight="1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2:27" ht="15.75" customHeight="1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2:27" ht="15.75" customHeight="1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2:27" ht="15.75" customHeight="1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2:27" ht="15.75" customHeight="1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2:27" ht="15.75" customHeight="1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2:27" ht="15.75" customHeight="1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2:27" ht="15.75" customHeight="1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2:27" ht="15.75" customHeight="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2:27" ht="15.75" customHeight="1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2:27" ht="15.75" customHeight="1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2:27" ht="15.75" customHeight="1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2:27" ht="15.75" customHeight="1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2:27" ht="15.75" customHeight="1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2:27" ht="15.75" customHeight="1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2:27" ht="15.75" customHeight="1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2:27" ht="15.75" customHeight="1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2:27" ht="15.75" customHeight="1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2:27" ht="15.75" customHeight="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2:27" ht="15.75" customHeight="1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2:27" ht="15.75" customHeight="1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2:27" ht="15.75" customHeight="1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2:27" ht="15.75" customHeight="1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2:27" ht="15.75" customHeight="1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2:27" ht="15.75" customHeight="1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2:27" ht="15.75" customHeight="1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2:27" ht="15.75" customHeight="1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2:27" ht="15.75" customHeight="1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2:27" ht="15.75" customHeight="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2:27" ht="15.75" customHeight="1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2:27" ht="15.75" customHeight="1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2:27" ht="15.75" customHeight="1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2:27" ht="15.75" customHeight="1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2:27" ht="15.75" customHeight="1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2:27" ht="15.75" customHeight="1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2:27" ht="15.75" customHeight="1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2:27" ht="15.75" customHeight="1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2:27" ht="15.75" customHeight="1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2:27" ht="15.75" customHeight="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2:27" ht="15.75" customHeight="1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2:27" ht="15.75" customHeight="1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2:27" ht="15.75" customHeight="1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2:27" ht="15.75" customHeight="1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2:27" ht="15.75" customHeight="1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2:27" ht="15.75" customHeight="1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2:27" ht="15.75" customHeight="1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2:27" ht="15.75" customHeight="1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2:27" ht="15.75" customHeight="1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2:27" ht="15.75" customHeight="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2:27" ht="15.75" customHeight="1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2:27" ht="15.75" customHeight="1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2:27" ht="15.75" customHeight="1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2:27" ht="15.75" customHeight="1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2:27" ht="15.75" customHeight="1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2:27" ht="15.75" customHeight="1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2:27" ht="15.75" customHeight="1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2:27" ht="15.75" customHeight="1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2:27" ht="15.75" customHeight="1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2:27" ht="15.75" customHeight="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2:27" ht="15.75" customHeight="1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2:27" ht="15.75" customHeight="1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2:27" ht="15.75" customHeight="1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2:27" ht="15.75" customHeight="1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2:27" ht="15.75" customHeight="1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2:27" ht="15.75" customHeight="1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2:27" ht="15.75" customHeight="1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2:27" ht="15.75" customHeight="1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2:27" ht="15.75" customHeight="1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2:27" ht="15.75" customHeight="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2:27" ht="15.75" customHeight="1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2:27" ht="15.75" customHeight="1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2:27" ht="15.75" customHeight="1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2:27" ht="15.75" customHeight="1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2:27" ht="15.75" customHeight="1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2:27" ht="15.75" customHeight="1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2:27" ht="15.75" customHeight="1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2:27" ht="15.75" customHeight="1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2:27" ht="15.75" customHeight="1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2:27" ht="15.75" customHeight="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2:27" ht="15.75" customHeight="1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2:27" ht="15.75" customHeight="1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2:27" ht="15.75" customHeight="1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2:27" ht="15.75" customHeight="1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2:27" ht="15.75" customHeight="1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2:27" ht="15.75" customHeight="1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2:27" ht="15.75" customHeight="1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2:27" ht="15.75" customHeight="1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2:27" ht="15.75" customHeight="1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2:27" ht="15.75" customHeight="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2:27" ht="15.75" customHeight="1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2:27" ht="15.75" customHeight="1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2:27" ht="15.75" customHeight="1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2:27" ht="15.75" customHeight="1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2:27" ht="15.75" customHeight="1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2:27" ht="15.75" customHeight="1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2:27" ht="15.75" customHeight="1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2:27" ht="15.75" customHeight="1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2:27" ht="15.75" customHeight="1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2:27" ht="15.75" customHeight="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2:27" ht="15.75" customHeight="1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2:27" ht="15.75" customHeight="1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2:27" ht="15.75" customHeight="1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2:27" ht="15.75" customHeight="1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2:27" ht="15.75" customHeight="1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2:27" ht="15.75" customHeight="1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2:27" ht="15.75" customHeight="1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2:27" ht="15.75" customHeight="1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2:27" ht="15.75" customHeight="1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2:27" ht="15.75" customHeight="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2:27" ht="15.75" customHeight="1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2:27" ht="15.75" customHeight="1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2:27" ht="15.75" customHeight="1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2:27" ht="15.75" customHeight="1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2:27" ht="15.75" customHeight="1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2:27" ht="15.75" customHeight="1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2:27" ht="15.75" customHeight="1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2:27" ht="15.75" customHeight="1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2:27" ht="15.75" customHeight="1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2:27" ht="15.75" customHeight="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2:27" ht="15.75" customHeight="1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2:27" ht="15.75" customHeight="1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2:27" ht="15.75" customHeight="1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2:27" ht="15.75" customHeight="1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2:27" ht="15.75" customHeight="1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2:27" ht="15.75" customHeight="1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2:27" ht="15.75" customHeight="1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2:27" ht="15.75" customHeight="1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2:27" ht="15.75" customHeight="1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2:27" ht="15.75" customHeight="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2:27" ht="15.75" customHeight="1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2:27" ht="15.75" customHeight="1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2:27" ht="15.75" customHeight="1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2:27" ht="15.75" customHeight="1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2:27" ht="15.75" customHeight="1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2:27" ht="15.75" customHeight="1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2:27" ht="15.75" customHeight="1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2:27" ht="15.75" customHeight="1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2:27" ht="15.75" customHeight="1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2:27" ht="15.75" customHeight="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2:27" ht="15.75" customHeight="1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2:27" ht="15.75" customHeight="1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2:27" ht="15.75" customHeight="1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2:27" ht="15.75" customHeight="1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2:27" ht="15.75" customHeight="1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2:27" ht="15.75" customHeight="1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2:27" ht="15.75" customHeight="1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2:27" ht="15.75" customHeight="1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2:27" ht="15.75" customHeight="1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2:27" ht="15.75" customHeight="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2:27" ht="15.75" customHeight="1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2:27" ht="15.75" customHeight="1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2:27" ht="15.75" customHeight="1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2:27" ht="15.75" customHeight="1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2:27" ht="15.75" customHeight="1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2:27" ht="15.75" customHeight="1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2:27" ht="15.75" customHeight="1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2:27" ht="15.75" customHeight="1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2:27" ht="15.75" customHeight="1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2:27" ht="15.75" customHeight="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2:27" ht="15.75" customHeight="1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2:27" ht="15.75" customHeight="1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2:27" ht="15.75" customHeight="1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2:27" ht="15.75" customHeight="1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2:27" ht="15.75" customHeight="1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2:27" ht="15.75" customHeight="1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2:27" ht="15.75" customHeight="1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2:27" ht="15.75" customHeight="1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2:27" ht="15.75" customHeight="1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2:27" ht="15.75" customHeight="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2:27" ht="15.75" customHeight="1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2:27" ht="15.75" customHeight="1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2:27" ht="15.75" customHeight="1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2:27" ht="15.75" customHeight="1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2:27" ht="15.75" customHeight="1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2:27" ht="15.75" customHeight="1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2:27" ht="15.75" customHeight="1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2:27" ht="15.75" customHeight="1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2:27" ht="15.75" customHeight="1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2:27" ht="15.75" customHeight="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2:27" ht="15.75" customHeight="1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2:27" ht="15.75" customHeight="1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2:27" ht="15.75" customHeight="1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2:27" ht="15.75" customHeight="1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2:27" ht="15.75" customHeight="1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2:27" ht="15.75" customHeight="1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2:27" ht="15.75" customHeight="1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2:27" ht="15.75" customHeight="1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2:27" ht="15.75" customHeight="1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2:27" ht="15.75" customHeight="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2:27" ht="15.75" customHeight="1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2:27" ht="15.75" customHeight="1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2:27" ht="15.75" customHeight="1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2:27" ht="15.75" customHeight="1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2:27" ht="15.75" customHeight="1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2:27" ht="15.75" customHeight="1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2:27" ht="15.75" customHeight="1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2:27" ht="15.75" customHeight="1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2:27" ht="15.75" customHeight="1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2:27" ht="15.75" customHeight="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2:27" ht="15.75" customHeight="1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2:27" ht="15.75" customHeight="1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2:27" ht="15.75" customHeight="1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2:27" ht="15.75" customHeight="1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2:27" ht="15.75" customHeight="1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2:27" ht="15.75" customHeight="1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2:27" ht="15.75" customHeight="1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2:27" ht="15.75" customHeight="1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2:27" ht="15.75" customHeight="1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2:27" ht="15.75" customHeight="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2:27" ht="15.75" customHeight="1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2:27" ht="15.75" customHeight="1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2:27" ht="15.75" customHeight="1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2:27" ht="15.75" customHeight="1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2:27" ht="15.75" customHeight="1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2:27" ht="15.75" customHeight="1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2:27" ht="15.75" customHeight="1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2:27" ht="15.75" customHeight="1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2:27" ht="15.75" customHeight="1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2:27" ht="15.75" customHeight="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2:27" ht="15.75" customHeight="1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2:27" ht="15.75" customHeight="1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2:27" ht="15.75" customHeight="1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2:27" ht="15.75" customHeight="1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2:27" ht="15.75" customHeight="1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2:27" ht="15.75" customHeight="1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2:27" ht="15.75" customHeight="1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2:27" ht="15.75" customHeight="1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2:27" ht="15.75" customHeight="1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2:27" ht="15.75" customHeight="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2:27" ht="15.75" customHeight="1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2:27" ht="15.75" customHeight="1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2:27" ht="15.75" customHeight="1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2:27" ht="15.75" customHeight="1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2:27" ht="15.75" customHeight="1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2:27" ht="15.75" customHeight="1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2:27" ht="15.75" customHeight="1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2:27" ht="15.75" customHeight="1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2:27" ht="15.75" customHeight="1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2:27" ht="15.75" customHeight="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2:27" ht="15.75" customHeight="1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2:27" ht="15.75" customHeight="1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2:27" ht="15.75" customHeight="1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2:27" ht="15.75" customHeight="1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2:27" ht="15.75" customHeight="1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2:27" ht="15.75" customHeight="1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2:27" ht="15.75" customHeight="1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2:27" ht="15.75" customHeight="1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2:27" ht="15.75" customHeight="1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2:27" ht="15.75" customHeight="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2:27" ht="15.75" customHeight="1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2:27" ht="15.75" customHeight="1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2:27" ht="15.75" customHeight="1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2:27" ht="15.75" customHeight="1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2:27" ht="15.75" customHeight="1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2:27" ht="15.75" customHeight="1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2:27" ht="15.75" customHeight="1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2:27" ht="15.75" customHeight="1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2:27" ht="15.75" customHeight="1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2:27" ht="15.75" customHeight="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2:27" ht="15.75" customHeight="1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2:27" ht="15.75" customHeight="1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2:27" ht="15.75" customHeight="1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2:27" ht="15.75" customHeight="1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2:27" ht="15.75" customHeight="1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2:27" ht="15.75" customHeight="1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2:27" ht="15.75" customHeight="1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2:27" ht="15.75" customHeight="1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2:27" ht="15.75" customHeight="1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2:27" ht="15.75" customHeight="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2:27" ht="15.75" customHeight="1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2:27" ht="15.75" customHeight="1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2:27" ht="15.75" customHeight="1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2:27" ht="15.75" customHeight="1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2:27" ht="15.75" customHeight="1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2:27" ht="15.75" customHeight="1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2:27" ht="15.75" customHeight="1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2:27" ht="15.75" customHeight="1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2:27" ht="15.75" customHeight="1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2:27" ht="15.75" customHeight="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2:27" ht="15.75" customHeight="1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2:27" ht="15.75" customHeight="1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2:27" ht="15.75" customHeight="1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2:27" ht="15.75" customHeight="1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2:27" ht="15.75" customHeight="1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2:27" ht="15.75" customHeight="1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2:27" ht="15.75" customHeight="1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2:27" ht="15.75" customHeight="1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2:27" ht="15.75" customHeight="1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2:27" ht="15.75" customHeight="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2:27" ht="15.75" customHeight="1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2:27" ht="15.75" customHeight="1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2:27" ht="15.75" customHeight="1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2:27" ht="15.75" customHeight="1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2:27" ht="15.75" customHeight="1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2:27" ht="15.75" customHeight="1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2:27" ht="15.75" customHeight="1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2:27" ht="15.75" customHeight="1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2:27" ht="15.75" customHeight="1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2:27" ht="15.75" customHeight="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2:27" ht="15.75" customHeight="1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2:27" ht="15.75" customHeight="1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2:27" ht="15.75" customHeight="1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2:27" ht="15.75" customHeight="1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2:27" ht="15.75" customHeight="1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2:27" ht="15.75" customHeight="1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2:27" ht="15.75" customHeight="1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2:27" ht="15.75" customHeight="1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2:27" ht="15.75" customHeight="1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2:27" ht="15.75" customHeight="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2:27" ht="15.75" customHeight="1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2:27" ht="15.75" customHeight="1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2:27" ht="15.75" customHeight="1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2:27" ht="15.75" customHeight="1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2:27" ht="15.75" customHeight="1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2:27" ht="15.75" customHeight="1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2:27" ht="15.75" customHeight="1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2:27" ht="15.75" customHeight="1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2:27" ht="15.75" customHeight="1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2:27" ht="15.75" customHeight="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2:27" ht="15.75" customHeight="1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2:27" ht="15.75" customHeight="1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2:27" ht="15.75" customHeight="1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2:27" ht="15.75" customHeight="1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2:27" ht="15.75" customHeight="1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2:27" ht="15.75" customHeight="1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2:27" ht="15.75" customHeight="1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2:27" ht="15.75" customHeight="1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2:27" ht="15.75" customHeight="1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2:27" ht="15.75" customHeight="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2:27" ht="15.75" customHeight="1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2:27" ht="15.75" customHeight="1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2:27" ht="15.75" customHeight="1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2:27" ht="15.75" customHeight="1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2:27" ht="15.75" customHeight="1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2:27" ht="15.75" customHeight="1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2:27" ht="15.75" customHeight="1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2:27" ht="15.75" customHeight="1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2:27" ht="15.75" customHeight="1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2:27" ht="15.75" customHeight="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2:27" ht="15.75" customHeight="1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2:27" ht="15.75" customHeight="1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2:27" ht="15.75" customHeight="1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2:27" ht="15.75" customHeight="1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2:27" ht="15.75" customHeight="1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2:27" ht="15.75" customHeight="1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2:27" ht="15.75" customHeight="1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2:27" ht="15.75" customHeight="1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2:27" ht="15.75" customHeight="1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2:27" ht="15.75" customHeight="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2:27" ht="15.75" customHeight="1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2:27" ht="15.75" customHeight="1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2:27" ht="15.75" customHeight="1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2:27" ht="15.75" customHeight="1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2:27" ht="15.75" customHeight="1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2:27" ht="15.75" customHeight="1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2:27" ht="15.75" customHeight="1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2:27" ht="15.75" customHeight="1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2:27" ht="15.75" customHeight="1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2:27" ht="15.75" customHeight="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2:27" ht="15.75" customHeight="1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2:27" ht="15.75" customHeight="1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2:27" ht="15.75" customHeight="1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2:27" ht="15.75" customHeight="1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2:27" ht="15.75" customHeight="1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2:27" ht="15.75" customHeight="1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2:27" ht="15.75" customHeight="1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2:27" ht="15.75" customHeight="1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2:27" ht="15.75" customHeight="1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2:27" ht="15.75" customHeight="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2:27" ht="15.75" customHeight="1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2:27" ht="15.75" customHeight="1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2:27" ht="15.75" customHeight="1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2:27" ht="15.75" customHeight="1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2:27" ht="15.75" customHeight="1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2:27" ht="15.75" customHeight="1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2:27" ht="15.75" customHeight="1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2:27" ht="15.75" customHeight="1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2:27" ht="15.75" customHeight="1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2:27" ht="15.75" customHeight="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2:27" ht="15.75" customHeight="1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2:27" ht="15.75" customHeight="1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2:27" ht="15.75" customHeight="1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2:27" ht="15.75" customHeight="1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2:27" ht="15.75" customHeight="1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2:27" ht="15.75" customHeight="1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2:27" ht="15.75" customHeight="1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2:27" ht="15.75" customHeight="1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2:27" ht="15.75" customHeight="1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2:27" ht="15.75" customHeight="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2:27" ht="15.75" customHeight="1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2:27" ht="15.75" customHeight="1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2:27" ht="15.75" customHeight="1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2:27" ht="15.75" customHeight="1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2:27" ht="15.75" customHeight="1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2:27" ht="15.75" customHeight="1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2:27" ht="15.75" customHeight="1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2:27" ht="15.75" customHeight="1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2:27" ht="15.75" customHeight="1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2:27" ht="15.75" customHeight="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2:27" ht="15.75" customHeight="1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2:27" ht="15.75" customHeight="1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2:27" ht="15.75" customHeight="1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2:27" ht="15.75" customHeight="1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2:27" ht="15.75" customHeight="1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2:27" ht="15.75" customHeight="1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2:27" ht="15.75" customHeight="1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2:27" ht="15.75" customHeight="1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2:27" ht="15.75" customHeight="1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2:27" ht="15.75" customHeight="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2:27" ht="15.75" customHeight="1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2:27" ht="15.75" customHeight="1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2:27" ht="15.75" customHeight="1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2:27" ht="15.75" customHeight="1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2:27" ht="15.75" customHeight="1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2:27" ht="15.75" customHeight="1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2:27" ht="15.75" customHeight="1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2:27" ht="15.75" customHeight="1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2:27" ht="15.75" customHeight="1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2:27" ht="15.75" customHeight="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2:27" ht="15.75" customHeight="1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2:27" ht="15.75" customHeight="1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2:27" ht="15.75" customHeight="1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2:27" ht="15.75" customHeight="1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2:27" ht="15.75" customHeight="1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2:27" ht="15.75" customHeight="1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2:27" ht="15.75" customHeight="1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2:27" ht="15.75" customHeight="1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2:27" ht="15.75" customHeight="1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2:27" ht="15.75" customHeight="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2:27" ht="15.75" customHeight="1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2:27" ht="15.75" customHeight="1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2:27" ht="15.75" customHeight="1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2:27" ht="15.75" customHeight="1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2:27" ht="15.75" customHeight="1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2:27" ht="15.75" customHeight="1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2:27" ht="15.75" customHeight="1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2:27" ht="15.75" customHeight="1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2:27" ht="15.75" customHeight="1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2:27" ht="15.75" customHeight="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2:27" ht="15.75" customHeight="1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2:27" ht="15.75" customHeight="1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2:27" ht="15.75" customHeight="1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2:27" ht="15.75" customHeight="1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2:27" ht="15.75" customHeight="1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2:27" ht="15.75" customHeight="1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2:27" ht="15.75" customHeight="1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2:27" ht="15.75" customHeight="1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2:27" ht="15.75" customHeight="1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2:27" ht="15.75" customHeight="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2:27" ht="15.75" customHeight="1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2:27" ht="15.75" customHeight="1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2:27" ht="15.75" customHeight="1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2:27" ht="15.75" customHeight="1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2:27" ht="15.75" customHeight="1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2:27" ht="15.75" customHeight="1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2:27" ht="15.75" customHeight="1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2:27" ht="15.75" customHeight="1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2:27" ht="15.75" customHeight="1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2:27" ht="15.75" customHeight="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2:27" ht="15.75" customHeight="1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2:27" ht="15.75" customHeight="1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2:27" ht="15.75" customHeight="1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2:27" ht="15.75" customHeight="1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2:27" ht="15.75" customHeight="1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2:27" ht="15.75" customHeight="1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2:27" ht="15.75" customHeight="1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2:27" ht="15.75" customHeight="1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2:27" ht="15.75" customHeight="1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2:27" ht="15.75" customHeight="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2:27" ht="15.75" customHeight="1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2:27" ht="15.75" customHeight="1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2:27" ht="15.75" customHeight="1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2:27" ht="15.75" customHeight="1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2:27" ht="15.75" customHeight="1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2:27" ht="15.75" customHeight="1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2:27" ht="15.75" customHeight="1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2:27" ht="15.75" customHeight="1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2:27" ht="15.75" customHeight="1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2:27" ht="15.75" customHeight="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2:27" ht="15.75" customHeight="1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2:27" ht="15.75" customHeight="1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2:27" ht="15.75" customHeight="1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2:27" ht="15.75" customHeight="1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2:27" ht="15.75" customHeight="1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2:27" ht="15.75" customHeight="1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2:27" ht="15.75" customHeight="1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2:27" ht="15.75" customHeight="1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2:27" ht="15.75" customHeight="1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2:27" ht="15.75" customHeight="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2:27" ht="15.75" customHeight="1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2:27" ht="15.75" customHeight="1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2:27" ht="15.75" customHeight="1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2:27" ht="15.75" customHeight="1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2:27" ht="15.75" customHeight="1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2:27" ht="15.75" customHeight="1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2:27" ht="15.75" customHeight="1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2:27" ht="15.75" customHeight="1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2:27" ht="15.75" customHeight="1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2:27" ht="15.75" customHeight="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2:27" ht="15.75" customHeight="1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2:27" ht="15.75" customHeight="1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2:27" ht="15.75" customHeight="1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2:27" ht="15.75" customHeight="1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2:27" ht="15.75" customHeight="1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2:27" ht="15.75" customHeight="1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2:27" ht="15.75" customHeight="1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2:27" ht="15.75" customHeight="1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2:27" ht="15.75" customHeight="1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2:27" ht="15.75" customHeight="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2:27" ht="15.75" customHeight="1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2:27" ht="15.75" customHeight="1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2:27" ht="15.75" customHeight="1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2:27" ht="15.75" customHeight="1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2:27" ht="15.75" customHeight="1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2:27" ht="15.75" customHeight="1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2:27" ht="15.75" customHeight="1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2:27" ht="15.75" customHeight="1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2:27" ht="15.75" customHeight="1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2:27" ht="15.75" customHeight="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2:27" ht="15.75" customHeight="1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2:27" ht="15.75" customHeight="1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2:27" ht="15.75" customHeight="1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2:27" ht="15.75" customHeight="1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2:27" ht="15.75" customHeight="1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2:27" ht="15.75" customHeight="1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2:27" ht="15.75" customHeight="1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2:27" ht="15.75" customHeight="1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2:27" ht="15.75" customHeight="1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2:27" ht="15.75" customHeight="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2:27" ht="15.75" customHeight="1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2:27" ht="15.75" customHeight="1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2:27" ht="15.75" customHeight="1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2:27" ht="15.75" customHeight="1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2:27" ht="15.75" customHeight="1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2:27" ht="15.75" customHeight="1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2:27" ht="15.75" customHeight="1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2:27" ht="15.75" customHeight="1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2:27" ht="15.75" customHeight="1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2:27" ht="15.75" customHeight="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2:27" ht="15.75" customHeight="1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2:27" ht="15.75" customHeight="1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2:27" ht="15.75" customHeight="1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2:27" ht="15.75" customHeight="1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2:27" ht="15.75" customHeight="1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2:27" ht="15.75" customHeight="1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2:27" ht="15.75" customHeight="1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2:27" ht="15.75" customHeight="1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2:27" ht="15.75" customHeight="1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2:27" ht="15.75" customHeight="1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2:27" ht="15.75" customHeight="1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2:27" ht="15.75" customHeight="1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2:27" ht="15.75" customHeight="1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2:27" ht="15.75" customHeight="1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2:27" ht="15.75" customHeight="1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2:27" ht="15.75" customHeight="1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2:27" ht="15.75" customHeight="1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2:27" ht="15.75" customHeight="1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2:27" ht="15.75" customHeight="1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2:27" ht="15.75" customHeight="1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2:27" ht="15.75" customHeight="1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2:27" ht="15.75" customHeight="1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2:27" ht="15.75" customHeight="1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2:27" ht="15.75" customHeight="1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2:27" ht="15.75" customHeight="1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spans="2:27" ht="15.75" customHeight="1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spans="2:27" ht="15.75" customHeight="1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spans="2:27" ht="15.75" customHeight="1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 spans="2:27" ht="15.75" customHeight="1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  <row r="1001" spans="2:27" ht="15.75" customHeight="1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</row>
    <row r="1002" spans="2:27" ht="15.75" customHeight="1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</row>
    <row r="1003" spans="2:27" ht="15.75" customHeight="1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</row>
    <row r="1004" spans="2:27" ht="15.75" customHeight="1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</row>
    <row r="1005" spans="2:27" ht="15.75" customHeight="1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</row>
    <row r="1006" spans="2:27" ht="15.75" customHeight="1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</row>
    <row r="1007" spans="2:27" ht="15.75" customHeight="1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</row>
    <row r="1008" spans="2:27" ht="15.75" customHeight="1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</row>
    <row r="1009" spans="2:27" ht="15.75" customHeight="1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</row>
    <row r="1010" spans="2:27" ht="15.75" customHeight="1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</row>
    <row r="1011" spans="2:27" ht="15.75" customHeight="1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</row>
    <row r="1012" spans="2:27" ht="15.75" customHeight="1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</row>
    <row r="1013" spans="2:27" ht="15.75" customHeight="1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</row>
    <row r="1014" spans="2:27" ht="15.75" customHeight="1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</row>
    <row r="1015" spans="2:27" ht="15.75" customHeight="1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</row>
    <row r="1016" spans="2:27" ht="15.75" customHeight="1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</row>
    <row r="1017" spans="2:27" ht="15.75" customHeight="1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</row>
    <row r="1018" spans="2:27" ht="15.75" customHeight="1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</row>
    <row r="1019" spans="2:27" ht="15.75" customHeight="1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</row>
    <row r="1020" spans="2:27" ht="15.75" customHeight="1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</row>
    <row r="1021" spans="2:27" ht="15.75" customHeight="1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</row>
    <row r="1022" spans="2:27" ht="15.75" customHeight="1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</row>
    <row r="1023" spans="2:27" ht="15.75" customHeight="1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</row>
    <row r="1024" spans="2:27" ht="15.75" customHeight="1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</row>
    <row r="1025" spans="2:27" ht="15.75" customHeight="1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</row>
    <row r="1026" spans="2:27" ht="15.75" customHeight="1"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</row>
    <row r="1027" spans="2:27" ht="15.75" customHeight="1"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</row>
    <row r="1028" spans="2:27" ht="15.75" customHeight="1"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</row>
    <row r="1029" spans="2:27" ht="15.75" customHeight="1"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</row>
    <row r="1030" spans="2:27" ht="15.75" customHeight="1">
      <c r="B1030" s="3"/>
      <c r="C1030" s="3"/>
      <c r="D1030" s="3"/>
      <c r="E1030" s="3"/>
      <c r="F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</row>
    <row r="1031" spans="2:27" ht="15.75" customHeight="1">
      <c r="B1031" s="3"/>
      <c r="C1031" s="3"/>
      <c r="D1031" s="3"/>
      <c r="E1031" s="3"/>
      <c r="F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</row>
    <row r="1032" spans="2:27" ht="15.75" customHeight="1">
      <c r="B1032" s="3"/>
      <c r="C1032" s="3"/>
      <c r="D1032" s="3"/>
      <c r="E1032" s="3"/>
      <c r="F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</row>
    <row r="1033" spans="2:27" ht="15.75" customHeight="1">
      <c r="B1033" s="3"/>
      <c r="C1033" s="3"/>
      <c r="D1033" s="3"/>
      <c r="E1033" s="3"/>
      <c r="F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</row>
  </sheetData>
  <mergeCells count="249">
    <mergeCell ref="B3:C6"/>
    <mergeCell ref="D3:F6"/>
    <mergeCell ref="B8:E8"/>
    <mergeCell ref="B9:F9"/>
    <mergeCell ref="B11:E11"/>
    <mergeCell ref="B12:F12"/>
    <mergeCell ref="B14:F14"/>
    <mergeCell ref="B15:F15"/>
    <mergeCell ref="B16:E16"/>
    <mergeCell ref="B17:E17"/>
    <mergeCell ref="A19:F19"/>
    <mergeCell ref="B20:F20"/>
    <mergeCell ref="A21:B21"/>
    <mergeCell ref="C21:F21"/>
    <mergeCell ref="H21:K21"/>
    <mergeCell ref="A22:F22"/>
    <mergeCell ref="H22:K22"/>
    <mergeCell ref="A23:B23"/>
    <mergeCell ref="A34:B34"/>
    <mergeCell ref="A36:B36"/>
    <mergeCell ref="D36:E36"/>
    <mergeCell ref="I36:J36"/>
    <mergeCell ref="D37:E37"/>
    <mergeCell ref="I37:J37"/>
    <mergeCell ref="D38:E38"/>
    <mergeCell ref="I38:J38"/>
    <mergeCell ref="D39:E39"/>
    <mergeCell ref="I39:J39"/>
    <mergeCell ref="D40:E40"/>
    <mergeCell ref="I40:J40"/>
    <mergeCell ref="D41:E41"/>
    <mergeCell ref="I41:J41"/>
    <mergeCell ref="D42:E42"/>
    <mergeCell ref="I42:J42"/>
    <mergeCell ref="D43:E43"/>
    <mergeCell ref="I43:J43"/>
    <mergeCell ref="D44:E44"/>
    <mergeCell ref="I44:J44"/>
    <mergeCell ref="D45:E45"/>
    <mergeCell ref="I45:J45"/>
    <mergeCell ref="D46:E46"/>
    <mergeCell ref="I46:J46"/>
    <mergeCell ref="A47:B47"/>
    <mergeCell ref="D47:E47"/>
    <mergeCell ref="I47:J47"/>
    <mergeCell ref="A49:B49"/>
    <mergeCell ref="D49:E49"/>
    <mergeCell ref="I49:J49"/>
    <mergeCell ref="D50:E50"/>
    <mergeCell ref="I50:J50"/>
    <mergeCell ref="D51:E51"/>
    <mergeCell ref="I51:J51"/>
    <mergeCell ref="D52:E52"/>
    <mergeCell ref="I52:J52"/>
    <mergeCell ref="D53:E53"/>
    <mergeCell ref="I53:J53"/>
    <mergeCell ref="D54:E54"/>
    <mergeCell ref="I54:J54"/>
    <mergeCell ref="D55:E55"/>
    <mergeCell ref="I55:J55"/>
    <mergeCell ref="D56:E56"/>
    <mergeCell ref="I56:J56"/>
    <mergeCell ref="D57:E57"/>
    <mergeCell ref="I57:J57"/>
    <mergeCell ref="D58:E58"/>
    <mergeCell ref="I58:J58"/>
    <mergeCell ref="D59:E59"/>
    <mergeCell ref="I59:J59"/>
    <mergeCell ref="D60:E60"/>
    <mergeCell ref="I60:J60"/>
    <mergeCell ref="D61:E61"/>
    <mergeCell ref="I61:J61"/>
    <mergeCell ref="D62:E62"/>
    <mergeCell ref="I62:J62"/>
    <mergeCell ref="D63:E63"/>
    <mergeCell ref="I63:J63"/>
    <mergeCell ref="D64:E64"/>
    <mergeCell ref="I64:J64"/>
    <mergeCell ref="D65:E65"/>
    <mergeCell ref="I65:J65"/>
    <mergeCell ref="D66:E66"/>
    <mergeCell ref="I66:J66"/>
    <mergeCell ref="D67:E67"/>
    <mergeCell ref="I67:J67"/>
    <mergeCell ref="D68:E68"/>
    <mergeCell ref="I68:J68"/>
    <mergeCell ref="D69:E69"/>
    <mergeCell ref="I69:J69"/>
    <mergeCell ref="A70:B70"/>
    <mergeCell ref="D70:E70"/>
    <mergeCell ref="I70:J70"/>
    <mergeCell ref="A72:B72"/>
    <mergeCell ref="D72:E72"/>
    <mergeCell ref="I72:J72"/>
    <mergeCell ref="D73:E73"/>
    <mergeCell ref="I73:J73"/>
    <mergeCell ref="D74:E74"/>
    <mergeCell ref="I74:J74"/>
    <mergeCell ref="D75:E75"/>
    <mergeCell ref="I75:J75"/>
    <mergeCell ref="D76:E76"/>
    <mergeCell ref="I76:J76"/>
    <mergeCell ref="D77:E77"/>
    <mergeCell ref="I77:J77"/>
    <mergeCell ref="D78:E78"/>
    <mergeCell ref="I78:J78"/>
    <mergeCell ref="D79:E79"/>
    <mergeCell ref="I79:J79"/>
    <mergeCell ref="D80:E80"/>
    <mergeCell ref="I80:J80"/>
    <mergeCell ref="D81:E81"/>
    <mergeCell ref="I81:J81"/>
    <mergeCell ref="D82:E82"/>
    <mergeCell ref="I82:J82"/>
    <mergeCell ref="A83:B83"/>
    <mergeCell ref="D83:E83"/>
    <mergeCell ref="I83:J83"/>
    <mergeCell ref="A86:B86"/>
    <mergeCell ref="D86:E86"/>
    <mergeCell ref="I86:J86"/>
    <mergeCell ref="D87:E87"/>
    <mergeCell ref="I87:J87"/>
    <mergeCell ref="D88:E88"/>
    <mergeCell ref="I88:J88"/>
    <mergeCell ref="D89:E89"/>
    <mergeCell ref="I89:J89"/>
    <mergeCell ref="D90:E90"/>
    <mergeCell ref="I90:J90"/>
    <mergeCell ref="D91:E91"/>
    <mergeCell ref="I91:J91"/>
    <mergeCell ref="D92:E92"/>
    <mergeCell ref="I92:J92"/>
    <mergeCell ref="D93:E93"/>
    <mergeCell ref="I93:J93"/>
    <mergeCell ref="D94:E94"/>
    <mergeCell ref="I94:J94"/>
    <mergeCell ref="D95:E95"/>
    <mergeCell ref="I95:J95"/>
    <mergeCell ref="D96:E96"/>
    <mergeCell ref="I96:J96"/>
    <mergeCell ref="D97:E97"/>
    <mergeCell ref="I97:J97"/>
    <mergeCell ref="D98:E98"/>
    <mergeCell ref="I98:J98"/>
    <mergeCell ref="D99:E99"/>
    <mergeCell ref="I99:J99"/>
    <mergeCell ref="D100:E100"/>
    <mergeCell ref="I100:J100"/>
    <mergeCell ref="D101:E101"/>
    <mergeCell ref="I101:J101"/>
    <mergeCell ref="D102:E102"/>
    <mergeCell ref="I102:J102"/>
    <mergeCell ref="D103:E103"/>
    <mergeCell ref="I103:J103"/>
    <mergeCell ref="D104:E104"/>
    <mergeCell ref="I104:J104"/>
    <mergeCell ref="D105:E105"/>
    <mergeCell ref="I105:J105"/>
    <mergeCell ref="D106:E106"/>
    <mergeCell ref="I106:J106"/>
    <mergeCell ref="A107:B107"/>
    <mergeCell ref="D107:E107"/>
    <mergeCell ref="I107:J107"/>
    <mergeCell ref="A109:F109"/>
    <mergeCell ref="H109:K109"/>
    <mergeCell ref="A110:B110"/>
    <mergeCell ref="D110:E110"/>
    <mergeCell ref="I110:J110"/>
    <mergeCell ref="D111:E111"/>
    <mergeCell ref="I111:J111"/>
    <mergeCell ref="D112:E112"/>
    <mergeCell ref="I112:J112"/>
    <mergeCell ref="D113:E113"/>
    <mergeCell ref="I113:J113"/>
    <mergeCell ref="D114:E114"/>
    <mergeCell ref="I114:J114"/>
    <mergeCell ref="D115:E115"/>
    <mergeCell ref="I115:J115"/>
    <mergeCell ref="D116:E116"/>
    <mergeCell ref="I116:J116"/>
    <mergeCell ref="D117:E117"/>
    <mergeCell ref="I117:J117"/>
    <mergeCell ref="D118:E118"/>
    <mergeCell ref="I118:J118"/>
    <mergeCell ref="D119:E119"/>
    <mergeCell ref="I119:J119"/>
    <mergeCell ref="D120:E120"/>
    <mergeCell ref="I120:J120"/>
    <mergeCell ref="A121:B121"/>
    <mergeCell ref="D121:E121"/>
    <mergeCell ref="I121:J121"/>
    <mergeCell ref="B124:C124"/>
    <mergeCell ref="H124:I124"/>
    <mergeCell ref="J124:K124"/>
    <mergeCell ref="H125:I125"/>
    <mergeCell ref="J125:K125"/>
    <mergeCell ref="H126:I126"/>
    <mergeCell ref="J126:K126"/>
    <mergeCell ref="H127:I127"/>
    <mergeCell ref="J127:K127"/>
    <mergeCell ref="C129:D129"/>
    <mergeCell ref="E129:F129"/>
    <mergeCell ref="H129:I129"/>
    <mergeCell ref="J129:K129"/>
    <mergeCell ref="C130:D130"/>
    <mergeCell ref="E130:F130"/>
    <mergeCell ref="H130:I130"/>
    <mergeCell ref="J130:K130"/>
    <mergeCell ref="C131:D131"/>
    <mergeCell ref="E131:F131"/>
    <mergeCell ref="H131:I131"/>
    <mergeCell ref="J131:K131"/>
    <mergeCell ref="C132:D132"/>
    <mergeCell ref="E132:F132"/>
    <mergeCell ref="H132:I132"/>
    <mergeCell ref="J132:K132"/>
    <mergeCell ref="C133:D133"/>
    <mergeCell ref="E133:F133"/>
    <mergeCell ref="H133:I133"/>
    <mergeCell ref="J133:K133"/>
    <mergeCell ref="C135:F135"/>
    <mergeCell ref="H135:I135"/>
    <mergeCell ref="C136:D136"/>
    <mergeCell ref="E136:F136"/>
    <mergeCell ref="H136:I136"/>
    <mergeCell ref="J142:K142"/>
    <mergeCell ref="C143:D143"/>
    <mergeCell ref="E143:F143"/>
    <mergeCell ref="H143:I143"/>
    <mergeCell ref="J143:K143"/>
    <mergeCell ref="C137:D137"/>
    <mergeCell ref="E137:F137"/>
    <mergeCell ref="H137:I137"/>
    <mergeCell ref="C138:D138"/>
    <mergeCell ref="E138:F138"/>
    <mergeCell ref="H138:I138"/>
    <mergeCell ref="C139:D139"/>
    <mergeCell ref="E139:F139"/>
    <mergeCell ref="H139:I139"/>
    <mergeCell ref="D147:F147"/>
    <mergeCell ref="D148:F148"/>
    <mergeCell ref="D151:F151"/>
    <mergeCell ref="D152:F152"/>
    <mergeCell ref="C140:D140"/>
    <mergeCell ref="E140:F140"/>
    <mergeCell ref="H140:I140"/>
    <mergeCell ref="C142:D142"/>
    <mergeCell ref="E142:F142"/>
    <mergeCell ref="H142:I142"/>
  </mergeCells>
  <pageMargins left="0.7" right="0.7" top="0.75" bottom="0.75" header="0.51180555555555496" footer="0.51180555555555496"/>
  <pageSetup scale="80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Ivana Teskera Galić</cp:lastModifiedBy>
  <cp:revision>7</cp:revision>
  <dcterms:created xsi:type="dcterms:W3CDTF">2012-11-06T10:02:08Z</dcterms:created>
  <dcterms:modified xsi:type="dcterms:W3CDTF">2023-01-26T10:48:05Z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